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K:\朴金哲电脑备份\2021年\招生宣传\招生指南\大简章\"/>
    </mc:Choice>
  </mc:AlternateContent>
  <xr:revisionPtr revIDLastSave="0" documentId="13_ncr:1_{EE814BB0-CB77-4846-83FF-A36CE26E30D7}" xr6:coauthVersionLast="45" xr6:coauthVersionMax="45" xr10:uidLastSave="{00000000-0000-0000-0000-000000000000}"/>
  <bookViews>
    <workbookView xWindow="28680" yWindow="135" windowWidth="29040" windowHeight="164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Sheet1!$A$1:$AF$100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25" i="4" l="1"/>
  <c r="AJ25" i="4" s="1"/>
  <c r="AI24" i="4"/>
  <c r="AJ24" i="4" s="1"/>
  <c r="AI23" i="4"/>
  <c r="AJ23" i="4" s="1"/>
  <c r="AI22" i="4"/>
  <c r="AJ22" i="4" s="1"/>
  <c r="AI21" i="4"/>
  <c r="AJ21" i="4" s="1"/>
  <c r="AI20" i="4"/>
  <c r="AJ20" i="4" s="1"/>
  <c r="AI19" i="4"/>
  <c r="AJ19" i="4" s="1"/>
  <c r="AI18" i="4"/>
  <c r="AJ18" i="4" s="1"/>
  <c r="AI17" i="4"/>
  <c r="AJ17" i="4" s="1"/>
  <c r="AI16" i="4"/>
  <c r="AJ16" i="4" s="1"/>
  <c r="AI15" i="4"/>
  <c r="AJ15" i="4" s="1"/>
  <c r="AI14" i="4"/>
  <c r="AJ14" i="4" s="1"/>
  <c r="AI13" i="4"/>
  <c r="AJ13" i="4" s="1"/>
  <c r="AI12" i="4"/>
  <c r="AJ12" i="4" s="1"/>
  <c r="AI11" i="4"/>
  <c r="AJ11" i="4" s="1"/>
  <c r="AI10" i="4"/>
  <c r="AJ10" i="4" s="1"/>
  <c r="AI9" i="4"/>
  <c r="AJ9" i="4" s="1"/>
  <c r="AI8" i="4"/>
  <c r="AJ8" i="4" s="1"/>
  <c r="AI7" i="4"/>
  <c r="AJ7" i="4" s="1"/>
  <c r="AI6" i="4"/>
  <c r="AJ6" i="4" s="1"/>
  <c r="AD5" i="4"/>
  <c r="T5" i="4"/>
  <c r="S5" i="4"/>
  <c r="P5" i="4"/>
  <c r="O5" i="4"/>
  <c r="N5" i="4"/>
  <c r="M5" i="4"/>
  <c r="L5" i="4"/>
  <c r="K5" i="4"/>
  <c r="J5" i="4"/>
  <c r="I5" i="4"/>
  <c r="G5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</calcChain>
</file>

<file path=xl/sharedStrings.xml><?xml version="1.0" encoding="utf-8"?>
<sst xmlns="http://schemas.openxmlformats.org/spreadsheetml/2006/main" count="427" uniqueCount="117">
  <si>
    <t>科类</t>
  </si>
  <si>
    <t>专业类别</t>
  </si>
  <si>
    <t>师范类</t>
  </si>
  <si>
    <t>学制</t>
  </si>
  <si>
    <t>合计</t>
  </si>
  <si>
    <t>天津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</si>
  <si>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</si>
  <si>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</si>
  <si>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</si>
  <si>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</si>
  <si>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</si>
  <si>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</si>
  <si>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</si>
  <si>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</si>
  <si>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</si>
  <si>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</si>
  <si>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</si>
  <si>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</si>
  <si>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</si>
  <si>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</si>
  <si>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</si>
  <si>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广西</t>
  </si>
  <si>
    <t>海南</t>
  </si>
  <si>
    <t>四川</t>
  </si>
  <si>
    <t>贵州</t>
  </si>
  <si>
    <t>云南</t>
  </si>
  <si>
    <t>陕西</t>
  </si>
  <si>
    <t>甘肃</t>
  </si>
  <si>
    <t>青海</t>
  </si>
  <si>
    <t>新疆</t>
  </si>
  <si>
    <t>西藏</t>
  </si>
  <si>
    <t>其他</t>
  </si>
  <si>
    <t>学费（元）</t>
  </si>
  <si>
    <t>共计</t>
  </si>
  <si>
    <t>-</t>
  </si>
  <si>
    <t>本科</t>
  </si>
  <si>
    <t>电气工程及其自动化(中外合作办学)</t>
  </si>
  <si>
    <t>不分文理</t>
  </si>
  <si>
    <t>理工（物理）</t>
  </si>
  <si>
    <t>机械设计制造及其自动化（中外合作办学）</t>
  </si>
  <si>
    <t>待定</t>
  </si>
  <si>
    <t>动画（中外合作办学）</t>
  </si>
  <si>
    <t>6Z</t>
  </si>
  <si>
    <t>艺术(不分文理)</t>
  </si>
  <si>
    <t>艺术(理)（物理）</t>
  </si>
  <si>
    <t>艺术(文)（历史）</t>
  </si>
  <si>
    <t>美术学</t>
  </si>
  <si>
    <t>6H</t>
  </si>
  <si>
    <t>艺术(理)</t>
  </si>
  <si>
    <t>艺术(文)</t>
  </si>
  <si>
    <t>设计学类（视觉传达设计、环境设计、工艺美术、服装与服饰设计）</t>
  </si>
  <si>
    <t>表演（服装与服饰展示招考方向）</t>
  </si>
  <si>
    <t>6D</t>
  </si>
  <si>
    <t>服装设计与工程</t>
  </si>
  <si>
    <t>投资学</t>
  </si>
  <si>
    <t>文史（历史）</t>
  </si>
  <si>
    <t>物流管理</t>
  </si>
  <si>
    <t>电子商务</t>
  </si>
  <si>
    <t>国际经济与贸易</t>
  </si>
  <si>
    <t>财务管理</t>
  </si>
  <si>
    <t>工商管理类（旅游管理、人力资源管理、市场营销）</t>
  </si>
  <si>
    <t>英语</t>
  </si>
  <si>
    <t>教育学</t>
  </si>
  <si>
    <t>学前教育</t>
  </si>
  <si>
    <t>汉语言文学</t>
  </si>
  <si>
    <t>新闻传播学类（编辑出版学、网络与新媒体）</t>
  </si>
  <si>
    <t>数学与应用数学</t>
  </si>
  <si>
    <t>数据科学与大数据技术</t>
  </si>
  <si>
    <t>光电信息科学与工程</t>
  </si>
  <si>
    <t>食品科学与工程类（食品营养与检验教育、食品质量与安全、食品科学与工程）</t>
  </si>
  <si>
    <t>生物工程</t>
  </si>
  <si>
    <t>化学工程与工业生物工程</t>
  </si>
  <si>
    <t>汽车服务工程</t>
  </si>
  <si>
    <t>轨道交通信号与控制</t>
  </si>
  <si>
    <t>机械设计制造及其自动化</t>
  </si>
  <si>
    <t>机械类（材料成型及控制工程、工业设计、智能制造工程、车辆工程）</t>
  </si>
  <si>
    <t>计算机类（计算机科学与技术、物联网工程、数字媒体技术）</t>
  </si>
  <si>
    <t>电子信息类（电子信息工程、人工智能）</t>
  </si>
  <si>
    <t>自动化</t>
  </si>
  <si>
    <t>机器人工程</t>
  </si>
  <si>
    <t>飞行器设计与工程</t>
  </si>
  <si>
    <t>公费师范生</t>
  </si>
  <si>
    <t>免费</t>
  </si>
  <si>
    <t>计算机科学与技术</t>
  </si>
  <si>
    <t>智能制造工程</t>
  </si>
  <si>
    <t>人工智能</t>
  </si>
  <si>
    <t>车辆工程</t>
  </si>
  <si>
    <t>旅游管理</t>
  </si>
  <si>
    <t>机电一体化技术</t>
  </si>
  <si>
    <t>电气自动化技术</t>
  </si>
  <si>
    <t>汽车制造与试验技术</t>
  </si>
  <si>
    <t>新能源汽车技术</t>
  </si>
  <si>
    <t>计算机应用技术</t>
  </si>
  <si>
    <t>大数据与会计</t>
  </si>
  <si>
    <t>现代物流管理</t>
  </si>
  <si>
    <t>空中乘务</t>
  </si>
  <si>
    <t>服装与服饰设计</t>
  </si>
  <si>
    <t>专业代号</t>
  </si>
  <si>
    <t>其中地方协作</t>
  </si>
  <si>
    <t>其中艺术类计划</t>
  </si>
  <si>
    <t>0D</t>
  </si>
  <si>
    <t>理工</t>
  </si>
  <si>
    <t>环境设计</t>
  </si>
  <si>
    <t>6Q</t>
  </si>
  <si>
    <t>工艺美术</t>
  </si>
  <si>
    <t>6L</t>
  </si>
  <si>
    <t>5S</t>
  </si>
  <si>
    <t>视觉传达设计</t>
  </si>
  <si>
    <t>6U</t>
  </si>
  <si>
    <t>表演（服装与服饰展示招考方向）（转型实验班）</t>
  </si>
  <si>
    <t>其他（含对口升学、预科转入、新疆班等计划）</t>
    <phoneticPr fontId="23" type="noConversion"/>
  </si>
  <si>
    <t>高职(专科)专业</t>
    <phoneticPr fontId="23" type="noConversion"/>
  </si>
  <si>
    <t>计划合计</t>
    <phoneticPr fontId="23" type="noConversion"/>
  </si>
  <si>
    <t>本科专业</t>
    <phoneticPr fontId="23" type="noConversion"/>
  </si>
  <si>
    <t>其他（含对口升学等计划）</t>
    <phoneticPr fontId="23" type="noConversion"/>
  </si>
  <si>
    <t>理工（南疆单列）</t>
    <phoneticPr fontId="23" type="noConversion"/>
  </si>
  <si>
    <t>说明：本计划仅供参考，考生填报志愿应以各省级招生考试机构公布计划信息为准。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</si>
</sst>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Arial"/>
      <family val="2"/>
    </font>
    <font>
      <sz val="11"/>
      <color indexed="10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56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5">
    <xf numFmtId="0" fontId="0" fillId="0" borderId="0"/>
    <xf numFmtId="0" fontId="9" fillId="3" borderId="4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/>
    <xf numFmtId="0" fontId="16" fillId="0" borderId="7" applyNumberFormat="0" applyFill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6" borderId="3" applyNumberFormat="0" applyAlignment="0" applyProtection="0">
      <alignment vertical="center"/>
    </xf>
    <xf numFmtId="0" fontId="22" fillId="6" borderId="3" applyNumberFormat="0" applyAlignment="0" applyProtection="0">
      <alignment vertical="center"/>
    </xf>
    <xf numFmtId="0" fontId="17" fillId="8" borderId="11" applyNumberFormat="0" applyFont="0" applyAlignment="0" applyProtection="0">
      <alignment vertical="center"/>
    </xf>
  </cellStyleXfs>
  <cellXfs count="25">
    <xf numFmtId="0" fontId="0" fillId="0" borderId="0" xfId="0"/>
    <xf numFmtId="0" fontId="1" fillId="0" borderId="1" xfId="22" applyFont="1" applyFill="1" applyBorder="1" applyAlignment="1">
      <alignment horizontal="center" vertical="center" wrapText="1"/>
    </xf>
    <xf numFmtId="49" fontId="1" fillId="2" borderId="1" xfId="22" applyNumberFormat="1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/>
    </xf>
    <xf numFmtId="49" fontId="1" fillId="2" borderId="1" xfId="22" applyNumberFormat="1" applyFont="1" applyFill="1" applyBorder="1" applyAlignment="1">
      <alignment horizontal="center" vertical="center"/>
    </xf>
    <xf numFmtId="0" fontId="1" fillId="0" borderId="1" xfId="22" applyNumberFormat="1" applyFont="1" applyFill="1" applyBorder="1" applyAlignment="1">
      <alignment horizontal="center" vertical="center"/>
    </xf>
    <xf numFmtId="0" fontId="2" fillId="0" borderId="1" xfId="22" applyFont="1" applyFill="1" applyBorder="1" applyAlignment="1">
      <alignment horizontal="center" vertical="center"/>
    </xf>
    <xf numFmtId="0" fontId="2" fillId="0" borderId="1" xfId="22" applyFont="1" applyFill="1" applyBorder="1" applyAlignment="1">
      <alignment horizontal="center" vertical="center" wrapText="1"/>
    </xf>
    <xf numFmtId="0" fontId="2" fillId="0" borderId="1" xfId="22" applyNumberFormat="1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Border="1"/>
    <xf numFmtId="0" fontId="4" fillId="0" borderId="1" xfId="22" applyFont="1" applyFill="1" applyBorder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22" applyFont="1" applyFill="1" applyBorder="1" applyAlignment="1">
      <alignment horizontal="center"/>
    </xf>
    <xf numFmtId="0" fontId="1" fillId="0" borderId="1" xfId="22" applyFont="1" applyFill="1" applyBorder="1" applyAlignment="1">
      <alignment horizontal="center" vertical="center"/>
    </xf>
    <xf numFmtId="0" fontId="7" fillId="0" borderId="1" xfId="22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</cellXfs>
  <cellStyles count="35">
    <cellStyle name="标题 1 2" xfId="9" xr:uid="{00000000-0005-0000-0000-000029000000}"/>
    <cellStyle name="标题 1 3" xfId="8" xr:uid="{00000000-0005-0000-0000-000022000000}"/>
    <cellStyle name="标题 2 2" xfId="15" xr:uid="{00000000-0005-0000-0000-00003F000000}"/>
    <cellStyle name="标题 2 3" xfId="16" xr:uid="{00000000-0005-0000-0000-000040000000}"/>
    <cellStyle name="标题 3 2" xfId="17" xr:uid="{00000000-0005-0000-0000-000041000000}"/>
    <cellStyle name="标题 3 3" xfId="18" xr:uid="{00000000-0005-0000-0000-000042000000}"/>
    <cellStyle name="标题 4 2" xfId="20" xr:uid="{00000000-0005-0000-0000-000044000000}"/>
    <cellStyle name="标题 4 3" xfId="5" xr:uid="{00000000-0005-0000-0000-000011000000}"/>
    <cellStyle name="标题 5" xfId="3" xr:uid="{00000000-0005-0000-0000-00000B000000}"/>
    <cellStyle name="标题 6" xfId="6" xr:uid="{00000000-0005-0000-0000-00001C000000}"/>
    <cellStyle name="差 2" xfId="21" xr:uid="{00000000-0005-0000-0000-000045000000}"/>
    <cellStyle name="差 3" xfId="19" xr:uid="{00000000-0005-0000-0000-000043000000}"/>
    <cellStyle name="常规" xfId="0" builtinId="0"/>
    <cellStyle name="常规 2" xfId="22" xr:uid="{00000000-0005-0000-0000-000046000000}"/>
    <cellStyle name="好 2" xfId="7" xr:uid="{00000000-0005-0000-0000-000021000000}"/>
    <cellStyle name="好 3" xfId="12" xr:uid="{00000000-0005-0000-0000-000032000000}"/>
    <cellStyle name="汇总 2" xfId="4" xr:uid="{00000000-0005-0000-0000-00000E000000}"/>
    <cellStyle name="汇总 3" xfId="23" xr:uid="{00000000-0005-0000-0000-000047000000}"/>
    <cellStyle name="计算 2" xfId="2" xr:uid="{00000000-0005-0000-0000-000007000000}"/>
    <cellStyle name="计算 3" xfId="13" xr:uid="{00000000-0005-0000-0000-000036000000}"/>
    <cellStyle name="检查单元格 2" xfId="24" xr:uid="{00000000-0005-0000-0000-000048000000}"/>
    <cellStyle name="检查单元格 3" xfId="25" xr:uid="{00000000-0005-0000-0000-000049000000}"/>
    <cellStyle name="解释性文本 2" xfId="26" xr:uid="{00000000-0005-0000-0000-00004A000000}"/>
    <cellStyle name="解释性文本 3" xfId="27" xr:uid="{00000000-0005-0000-0000-00004B000000}"/>
    <cellStyle name="警告文本 2" xfId="28" xr:uid="{00000000-0005-0000-0000-00004C000000}"/>
    <cellStyle name="警告文本 3" xfId="29" xr:uid="{00000000-0005-0000-0000-00004D000000}"/>
    <cellStyle name="链接单元格 2" xfId="30" xr:uid="{00000000-0005-0000-0000-00004E000000}"/>
    <cellStyle name="链接单元格 3" xfId="10" xr:uid="{00000000-0005-0000-0000-00002C000000}"/>
    <cellStyle name="适中 2" xfId="14" xr:uid="{00000000-0005-0000-0000-00003C000000}"/>
    <cellStyle name="适中 3" xfId="31" xr:uid="{00000000-0005-0000-0000-00004F000000}"/>
    <cellStyle name="输出 2" xfId="11" xr:uid="{00000000-0005-0000-0000-00002F000000}"/>
    <cellStyle name="输出 3" xfId="1" xr:uid="{00000000-0005-0000-0000-000002000000}"/>
    <cellStyle name="输入 2" xfId="32" xr:uid="{00000000-0005-0000-0000-000050000000}"/>
    <cellStyle name="输入 3" xfId="33" xr:uid="{00000000-0005-0000-0000-000051000000}"/>
    <cellStyle name="注释 2" xfId="34" xr:uid="{00000000-0005-0000-0000-00005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zoomScale="85" zoomScaleNormal="85" workbookViewId="0">
      <selection activeCell="I15" sqref="I15"/>
    </sheetView>
  </sheetViews>
  <sheetFormatPr defaultColWidth="9" defaultRowHeight="13.5" x14ac:dyDescent="0.15"/>
  <cols>
    <col min="1" max="1" width="58.375" style="17" customWidth="1"/>
    <col min="2" max="2" width="19.25" style="17" customWidth="1"/>
    <col min="3" max="3" width="9.5" style="17" customWidth="1"/>
    <col min="4" max="5" width="4.625" style="17" customWidth="1"/>
    <col min="6" max="6" width="3.75" style="17" customWidth="1"/>
    <col min="7" max="7" width="3.375" style="17" customWidth="1"/>
    <col min="8" max="8" width="4" style="17" customWidth="1"/>
    <col min="9" max="9" width="4.125" style="17" customWidth="1"/>
    <col min="10" max="10" width="4.25" style="17" customWidth="1"/>
    <col min="11" max="11" width="3.75" style="17" customWidth="1"/>
    <col min="12" max="12" width="3.5" style="17" customWidth="1"/>
    <col min="13" max="13" width="3" style="17" customWidth="1"/>
    <col min="14" max="14" width="2.875" style="17" customWidth="1"/>
    <col min="15" max="15" width="2.75" style="17" customWidth="1"/>
    <col min="16" max="16" width="3.125" style="17" customWidth="1"/>
    <col min="17" max="17" width="2.875" style="17" customWidth="1"/>
    <col min="18" max="18" width="4" style="17" customWidth="1"/>
    <col min="19" max="20" width="2.875" style="17" customWidth="1"/>
    <col min="21" max="21" width="4.625" style="17" customWidth="1"/>
    <col min="22" max="23" width="2.75" style="17" customWidth="1"/>
    <col min="24" max="24" width="4.125" style="17" customWidth="1"/>
    <col min="25" max="25" width="2.875" style="17" customWidth="1"/>
    <col min="26" max="26" width="2.75" style="17" customWidth="1"/>
    <col min="27" max="27" width="3.375" style="17" customWidth="1"/>
    <col min="28" max="28" width="3.75" style="17" customWidth="1"/>
    <col min="29" max="29" width="4" style="17" customWidth="1"/>
    <col min="30" max="30" width="2.75" style="17" customWidth="1"/>
    <col min="31" max="31" width="3.125" style="17" customWidth="1"/>
    <col min="32" max="32" width="6.75" style="17" customWidth="1"/>
    <col min="33" max="16384" width="9" style="17"/>
  </cols>
  <sheetData>
    <row r="1" spans="1:32" s="13" customFormat="1" ht="58.5" customHeight="1" x14ac:dyDescent="0.15">
      <c r="A1" s="1" t="s">
        <v>113</v>
      </c>
      <c r="B1" s="1" t="s">
        <v>0</v>
      </c>
      <c r="C1" s="1" t="s">
        <v>2</v>
      </c>
      <c r="D1" s="1" t="s">
        <v>3</v>
      </c>
      <c r="E1" s="1" t="s">
        <v>10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</row>
    <row r="2" spans="1:32" x14ac:dyDescent="0.15">
      <c r="A2" s="3" t="s">
        <v>112</v>
      </c>
      <c r="B2" s="22" t="s">
        <v>34</v>
      </c>
      <c r="C2" s="22" t="s">
        <v>34</v>
      </c>
      <c r="D2" s="1" t="s">
        <v>34</v>
      </c>
      <c r="E2" s="1">
        <v>1327</v>
      </c>
      <c r="F2" s="1">
        <v>31</v>
      </c>
      <c r="G2" s="1">
        <v>95</v>
      </c>
      <c r="H2" s="1">
        <v>85</v>
      </c>
      <c r="I2" s="1">
        <v>60</v>
      </c>
      <c r="J2" s="1">
        <v>40</v>
      </c>
      <c r="K2" s="1">
        <v>30</v>
      </c>
      <c r="L2" s="1">
        <v>73</v>
      </c>
      <c r="M2" s="1">
        <v>10</v>
      </c>
      <c r="N2" s="1">
        <v>16</v>
      </c>
      <c r="O2" s="1">
        <v>35</v>
      </c>
      <c r="P2" s="1">
        <v>89</v>
      </c>
      <c r="Q2" s="1">
        <v>48</v>
      </c>
      <c r="R2" s="1">
        <v>100</v>
      </c>
      <c r="S2" s="1">
        <v>10</v>
      </c>
      <c r="T2" s="1">
        <v>30</v>
      </c>
      <c r="U2" s="1">
        <v>125</v>
      </c>
      <c r="V2" s="1">
        <v>20</v>
      </c>
      <c r="W2" s="1">
        <v>56</v>
      </c>
      <c r="X2" s="1">
        <v>83</v>
      </c>
      <c r="Y2" s="1">
        <v>78</v>
      </c>
      <c r="Z2" s="1">
        <v>10</v>
      </c>
      <c r="AA2" s="1">
        <v>73</v>
      </c>
      <c r="AB2" s="1">
        <v>18</v>
      </c>
      <c r="AC2" s="1">
        <v>101</v>
      </c>
      <c r="AD2" s="1">
        <v>30</v>
      </c>
      <c r="AE2" s="1">
        <v>62</v>
      </c>
      <c r="AF2" s="1" t="s">
        <v>34</v>
      </c>
    </row>
    <row r="3" spans="1:32" x14ac:dyDescent="0.15">
      <c r="A3" s="3" t="s">
        <v>36</v>
      </c>
      <c r="B3" s="3" t="s">
        <v>37</v>
      </c>
      <c r="C3" s="3"/>
      <c r="D3" s="3">
        <v>4</v>
      </c>
      <c r="E3" s="22"/>
      <c r="F3" s="3">
        <v>11</v>
      </c>
      <c r="G3" s="3"/>
      <c r="H3" s="3"/>
      <c r="I3" s="3"/>
      <c r="J3" s="3"/>
      <c r="K3" s="3"/>
      <c r="L3" s="3"/>
      <c r="M3" s="3"/>
      <c r="N3" s="3"/>
      <c r="O3" s="3"/>
      <c r="P3" s="3"/>
      <c r="Q3" s="3">
        <v>10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9"/>
      <c r="AE3" s="3"/>
      <c r="AF3" s="3">
        <v>23000</v>
      </c>
    </row>
    <row r="4" spans="1:32" x14ac:dyDescent="0.15">
      <c r="A4" s="3" t="s">
        <v>36</v>
      </c>
      <c r="B4" s="3" t="s">
        <v>38</v>
      </c>
      <c r="C4" s="3"/>
      <c r="D4" s="3">
        <v>4</v>
      </c>
      <c r="E4" s="22">
        <v>44</v>
      </c>
      <c r="F4" s="3"/>
      <c r="G4" s="3">
        <v>15</v>
      </c>
      <c r="H4" s="3"/>
      <c r="I4" s="3"/>
      <c r="J4" s="3">
        <v>10</v>
      </c>
      <c r="K4" s="3">
        <v>10</v>
      </c>
      <c r="L4" s="3">
        <v>10</v>
      </c>
      <c r="M4" s="3"/>
      <c r="N4" s="3"/>
      <c r="O4" s="3"/>
      <c r="P4" s="3"/>
      <c r="Q4" s="3"/>
      <c r="R4" s="3">
        <v>10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9"/>
      <c r="AE4" s="3"/>
      <c r="AF4" s="3">
        <v>23000</v>
      </c>
    </row>
    <row r="5" spans="1:32" x14ac:dyDescent="0.15">
      <c r="A5" s="3" t="s">
        <v>39</v>
      </c>
      <c r="B5" s="3" t="s">
        <v>38</v>
      </c>
      <c r="C5" s="3"/>
      <c r="D5" s="3">
        <v>4</v>
      </c>
      <c r="E5" s="22">
        <v>37</v>
      </c>
      <c r="F5" s="3"/>
      <c r="G5" s="3"/>
      <c r="H5" s="3"/>
      <c r="I5" s="3"/>
      <c r="J5" s="3">
        <v>5</v>
      </c>
      <c r="K5" s="3"/>
      <c r="L5" s="3">
        <v>10</v>
      </c>
      <c r="M5" s="3"/>
      <c r="N5" s="3">
        <v>8</v>
      </c>
      <c r="O5" s="3">
        <v>10</v>
      </c>
      <c r="P5" s="3"/>
      <c r="Q5" s="3"/>
      <c r="R5" s="3"/>
      <c r="S5" s="3"/>
      <c r="T5" s="3">
        <v>10</v>
      </c>
      <c r="U5" s="3"/>
      <c r="V5" s="3"/>
      <c r="W5" s="3"/>
      <c r="X5" s="3"/>
      <c r="Y5" s="3"/>
      <c r="Z5" s="3"/>
      <c r="AA5" s="3"/>
      <c r="AB5" s="3"/>
      <c r="AC5" s="3"/>
      <c r="AD5" s="19"/>
      <c r="AE5" s="3"/>
      <c r="AF5" s="3" t="s">
        <v>40</v>
      </c>
    </row>
    <row r="6" spans="1:32" x14ac:dyDescent="0.15">
      <c r="A6" s="3" t="s">
        <v>41</v>
      </c>
      <c r="B6" s="3" t="s">
        <v>43</v>
      </c>
      <c r="C6" s="1"/>
      <c r="D6" s="1">
        <v>4</v>
      </c>
      <c r="E6" s="5"/>
      <c r="F6" s="5"/>
      <c r="G6" s="5">
        <v>15</v>
      </c>
      <c r="H6" s="5"/>
      <c r="I6" s="5">
        <v>10</v>
      </c>
      <c r="J6" s="5"/>
      <c r="K6" s="5"/>
      <c r="L6" s="5"/>
      <c r="M6" s="5">
        <v>4</v>
      </c>
      <c r="N6" s="5"/>
      <c r="O6" s="5"/>
      <c r="P6" s="5"/>
      <c r="Q6" s="5">
        <v>10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3">
        <v>23000</v>
      </c>
    </row>
    <row r="7" spans="1:32" x14ac:dyDescent="0.15">
      <c r="A7" s="3" t="s">
        <v>41</v>
      </c>
      <c r="B7" s="3" t="s">
        <v>44</v>
      </c>
      <c r="C7" s="1"/>
      <c r="D7" s="1">
        <v>4</v>
      </c>
      <c r="E7" s="5">
        <v>10</v>
      </c>
      <c r="F7" s="5"/>
      <c r="G7" s="5"/>
      <c r="H7" s="5"/>
      <c r="I7" s="5"/>
      <c r="J7" s="5">
        <v>1</v>
      </c>
      <c r="K7" s="5"/>
      <c r="L7" s="5">
        <v>3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3">
        <v>23000</v>
      </c>
    </row>
    <row r="8" spans="1:32" x14ac:dyDescent="0.15">
      <c r="A8" s="3" t="s">
        <v>41</v>
      </c>
      <c r="B8" s="3" t="s">
        <v>45</v>
      </c>
      <c r="C8" s="1"/>
      <c r="D8" s="1">
        <v>4</v>
      </c>
      <c r="E8" s="5">
        <v>32</v>
      </c>
      <c r="F8" s="5"/>
      <c r="G8" s="5"/>
      <c r="H8" s="5"/>
      <c r="I8" s="5"/>
      <c r="J8" s="5">
        <v>5</v>
      </c>
      <c r="K8" s="5"/>
      <c r="L8" s="5">
        <v>10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">
        <v>23000</v>
      </c>
    </row>
    <row r="9" spans="1:32" x14ac:dyDescent="0.15">
      <c r="A9" s="3" t="s">
        <v>46</v>
      </c>
      <c r="B9" s="3" t="s">
        <v>43</v>
      </c>
      <c r="C9" s="3" t="s">
        <v>2</v>
      </c>
      <c r="D9" s="3">
        <v>4</v>
      </c>
      <c r="E9" s="22"/>
      <c r="F9" s="3"/>
      <c r="G9" s="3">
        <v>10</v>
      </c>
      <c r="H9" s="3"/>
      <c r="I9" s="3"/>
      <c r="J9" s="3"/>
      <c r="K9" s="3"/>
      <c r="L9" s="3"/>
      <c r="M9" s="3"/>
      <c r="N9" s="3"/>
      <c r="O9" s="3"/>
      <c r="P9" s="3">
        <v>5</v>
      </c>
      <c r="Q9" s="3"/>
      <c r="R9" s="3"/>
      <c r="S9" s="3"/>
      <c r="T9" s="3"/>
      <c r="U9" s="3"/>
      <c r="V9" s="3"/>
      <c r="W9" s="3"/>
      <c r="X9" s="3"/>
      <c r="Y9" s="3"/>
      <c r="Z9" s="3"/>
      <c r="AA9" s="3">
        <v>5</v>
      </c>
      <c r="AB9" s="3"/>
      <c r="AC9" s="3"/>
      <c r="AD9" s="3"/>
      <c r="AE9" s="3"/>
      <c r="AF9" s="3">
        <v>5400</v>
      </c>
    </row>
    <row r="10" spans="1:32" x14ac:dyDescent="0.15">
      <c r="A10" s="3" t="s">
        <v>46</v>
      </c>
      <c r="B10" s="3" t="s">
        <v>48</v>
      </c>
      <c r="C10" s="3" t="s">
        <v>2</v>
      </c>
      <c r="D10" s="3">
        <v>4</v>
      </c>
      <c r="E10" s="22">
        <v>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>
        <v>5400</v>
      </c>
    </row>
    <row r="11" spans="1:32" x14ac:dyDescent="0.15">
      <c r="A11" s="3" t="s">
        <v>46</v>
      </c>
      <c r="B11" s="3" t="s">
        <v>49</v>
      </c>
      <c r="C11" s="3" t="s">
        <v>2</v>
      </c>
      <c r="D11" s="3">
        <v>4</v>
      </c>
      <c r="E11" s="22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>
        <v>5400</v>
      </c>
    </row>
    <row r="12" spans="1:32" x14ac:dyDescent="0.15">
      <c r="A12" s="3" t="s">
        <v>50</v>
      </c>
      <c r="B12" s="3" t="s">
        <v>43</v>
      </c>
      <c r="C12" s="3"/>
      <c r="D12" s="3">
        <v>4</v>
      </c>
      <c r="E12" s="22"/>
      <c r="F12" s="3"/>
      <c r="G12" s="3">
        <v>25</v>
      </c>
      <c r="H12" s="3">
        <v>30</v>
      </c>
      <c r="I12" s="3"/>
      <c r="J12" s="3"/>
      <c r="K12" s="3"/>
      <c r="L12" s="3"/>
      <c r="M12" s="3"/>
      <c r="N12" s="3"/>
      <c r="O12" s="3"/>
      <c r="P12" s="3">
        <v>25</v>
      </c>
      <c r="Q12" s="3">
        <v>10</v>
      </c>
      <c r="R12" s="3"/>
      <c r="S12" s="3"/>
      <c r="T12" s="3"/>
      <c r="U12" s="3"/>
      <c r="V12" s="3"/>
      <c r="W12" s="3">
        <v>5</v>
      </c>
      <c r="X12" s="3"/>
      <c r="Y12" s="3"/>
      <c r="Z12" s="3"/>
      <c r="AA12" s="3">
        <v>30</v>
      </c>
      <c r="AB12" s="3"/>
      <c r="AC12" s="3"/>
      <c r="AD12" s="3"/>
      <c r="AE12" s="3"/>
      <c r="AF12" s="3">
        <v>5400</v>
      </c>
    </row>
    <row r="13" spans="1:32" x14ac:dyDescent="0.15">
      <c r="A13" s="3" t="s">
        <v>50</v>
      </c>
      <c r="B13" s="3" t="s">
        <v>44</v>
      </c>
      <c r="C13" s="3"/>
      <c r="D13" s="3">
        <v>4</v>
      </c>
      <c r="E13" s="22">
        <v>10</v>
      </c>
      <c r="F13" s="3"/>
      <c r="G13" s="3"/>
      <c r="H13" s="3"/>
      <c r="I13" s="3"/>
      <c r="J13" s="3"/>
      <c r="K13" s="3">
        <v>2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>
        <v>5400</v>
      </c>
    </row>
    <row r="14" spans="1:32" x14ac:dyDescent="0.15">
      <c r="A14" s="3" t="s">
        <v>50</v>
      </c>
      <c r="B14" s="3" t="s">
        <v>45</v>
      </c>
      <c r="C14" s="3"/>
      <c r="D14" s="3">
        <v>4</v>
      </c>
      <c r="E14" s="22">
        <v>35</v>
      </c>
      <c r="F14" s="3"/>
      <c r="G14" s="3"/>
      <c r="H14" s="3"/>
      <c r="I14" s="3"/>
      <c r="J14" s="3"/>
      <c r="K14" s="3">
        <v>8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>
        <v>5400</v>
      </c>
    </row>
    <row r="15" spans="1:32" x14ac:dyDescent="0.15">
      <c r="A15" s="3" t="s">
        <v>51</v>
      </c>
      <c r="B15" s="3" t="s">
        <v>43</v>
      </c>
      <c r="C15" s="3"/>
      <c r="D15" s="3">
        <v>4</v>
      </c>
      <c r="E15" s="23"/>
      <c r="F15" s="3"/>
      <c r="G15" s="3">
        <v>15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>
        <v>5</v>
      </c>
      <c r="X15" s="3"/>
      <c r="Y15" s="3"/>
      <c r="Z15" s="3"/>
      <c r="AA15" s="3"/>
      <c r="AB15" s="3"/>
      <c r="AC15" s="3"/>
      <c r="AD15" s="3"/>
      <c r="AE15" s="3"/>
      <c r="AF15" s="3">
        <v>12000</v>
      </c>
    </row>
    <row r="16" spans="1:32" x14ac:dyDescent="0.15">
      <c r="A16" s="3" t="s">
        <v>51</v>
      </c>
      <c r="B16" s="3" t="s">
        <v>44</v>
      </c>
      <c r="C16" s="3"/>
      <c r="D16" s="3">
        <v>4</v>
      </c>
      <c r="E16" s="22">
        <v>11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>
        <v>12000</v>
      </c>
    </row>
    <row r="17" spans="1:32" x14ac:dyDescent="0.15">
      <c r="A17" s="3" t="s">
        <v>51</v>
      </c>
      <c r="B17" s="3" t="s">
        <v>45</v>
      </c>
      <c r="C17" s="3"/>
      <c r="D17" s="3">
        <v>4</v>
      </c>
      <c r="E17" s="22">
        <v>22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>
        <v>12000</v>
      </c>
    </row>
    <row r="18" spans="1:32" x14ac:dyDescent="0.15">
      <c r="A18" s="3" t="s">
        <v>53</v>
      </c>
      <c r="B18" s="3" t="s">
        <v>38</v>
      </c>
      <c r="C18" s="3"/>
      <c r="D18" s="3">
        <v>4</v>
      </c>
      <c r="E18" s="22">
        <v>9</v>
      </c>
      <c r="F18" s="3"/>
      <c r="G18" s="3"/>
      <c r="H18" s="3">
        <v>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5</v>
      </c>
      <c r="Z18" s="3"/>
      <c r="AA18" s="3"/>
      <c r="AB18" s="3"/>
      <c r="AC18" s="3"/>
      <c r="AD18" s="3"/>
      <c r="AE18" s="3"/>
      <c r="AF18" s="3">
        <v>5400</v>
      </c>
    </row>
    <row r="19" spans="1:32" x14ac:dyDescent="0.15">
      <c r="A19" s="3" t="s">
        <v>54</v>
      </c>
      <c r="B19" s="3" t="s">
        <v>37</v>
      </c>
      <c r="C19" s="3"/>
      <c r="D19" s="3">
        <v>4</v>
      </c>
      <c r="E19" s="22"/>
      <c r="F19" s="3">
        <v>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>
        <v>5</v>
      </c>
      <c r="W19" s="3"/>
      <c r="X19" s="3"/>
      <c r="Y19" s="3"/>
      <c r="Z19" s="3"/>
      <c r="AA19" s="3"/>
      <c r="AB19" s="3"/>
      <c r="AC19" s="3"/>
      <c r="AD19" s="19"/>
      <c r="AE19" s="3"/>
      <c r="AF19" s="3">
        <v>4200</v>
      </c>
    </row>
    <row r="20" spans="1:32" x14ac:dyDescent="0.15">
      <c r="A20" s="3" t="s">
        <v>54</v>
      </c>
      <c r="B20" s="3" t="s">
        <v>38</v>
      </c>
      <c r="C20" s="3"/>
      <c r="D20" s="3">
        <v>4</v>
      </c>
      <c r="E20" s="22">
        <v>5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v>1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>
        <v>4200</v>
      </c>
    </row>
    <row r="21" spans="1:32" x14ac:dyDescent="0.15">
      <c r="A21" s="3" t="s">
        <v>54</v>
      </c>
      <c r="B21" s="3" t="s">
        <v>55</v>
      </c>
      <c r="C21" s="3"/>
      <c r="D21" s="3">
        <v>4</v>
      </c>
      <c r="E21" s="22">
        <v>15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v>4</v>
      </c>
      <c r="T21" s="3"/>
      <c r="U21" s="3"/>
      <c r="V21" s="3"/>
      <c r="W21" s="3"/>
      <c r="X21" s="3">
        <v>5</v>
      </c>
      <c r="Y21" s="3"/>
      <c r="Z21" s="3"/>
      <c r="AA21" s="3"/>
      <c r="AB21" s="3"/>
      <c r="AC21" s="3"/>
      <c r="AD21" s="3"/>
      <c r="AE21" s="3"/>
      <c r="AF21" s="3">
        <v>4200</v>
      </c>
    </row>
    <row r="22" spans="1:32" x14ac:dyDescent="0.15">
      <c r="A22" s="3" t="s">
        <v>56</v>
      </c>
      <c r="B22" s="3" t="s">
        <v>38</v>
      </c>
      <c r="C22" s="3"/>
      <c r="D22" s="3">
        <v>4</v>
      </c>
      <c r="E22" s="22">
        <v>5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>
        <v>3800</v>
      </c>
    </row>
    <row r="23" spans="1:32" x14ac:dyDescent="0.15">
      <c r="A23" s="3" t="s">
        <v>56</v>
      </c>
      <c r="B23" s="3" t="s">
        <v>55</v>
      </c>
      <c r="C23" s="3"/>
      <c r="D23" s="3">
        <v>4</v>
      </c>
      <c r="E23" s="22">
        <v>12</v>
      </c>
      <c r="F23" s="3"/>
      <c r="G23" s="3"/>
      <c r="H23" s="3"/>
      <c r="I23" s="3"/>
      <c r="J23" s="3"/>
      <c r="K23" s="3"/>
      <c r="L23" s="3"/>
      <c r="M23" s="3"/>
      <c r="N23" s="3">
        <v>3</v>
      </c>
      <c r="O23" s="3"/>
      <c r="P23" s="3"/>
      <c r="Q23" s="3"/>
      <c r="R23" s="3">
        <v>5</v>
      </c>
      <c r="S23" s="3"/>
      <c r="T23" s="3"/>
      <c r="U23" s="3">
        <v>5</v>
      </c>
      <c r="V23" s="3"/>
      <c r="W23" s="3"/>
      <c r="X23" s="3"/>
      <c r="Y23" s="3">
        <v>5</v>
      </c>
      <c r="Z23" s="3"/>
      <c r="AA23" s="3"/>
      <c r="AB23" s="3"/>
      <c r="AC23" s="3">
        <v>5</v>
      </c>
      <c r="AD23" s="3"/>
      <c r="AE23" s="3"/>
      <c r="AF23" s="3">
        <v>3800</v>
      </c>
    </row>
    <row r="24" spans="1:32" x14ac:dyDescent="0.15">
      <c r="A24" s="3" t="s">
        <v>57</v>
      </c>
      <c r="B24" s="3" t="s">
        <v>37</v>
      </c>
      <c r="C24" s="3"/>
      <c r="D24" s="3">
        <v>4</v>
      </c>
      <c r="E24" s="22"/>
      <c r="F24" s="3">
        <v>5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19"/>
      <c r="AE24" s="3"/>
      <c r="AF24" s="3">
        <v>4200</v>
      </c>
    </row>
    <row r="25" spans="1:32" x14ac:dyDescent="0.15">
      <c r="A25" s="3" t="s">
        <v>57</v>
      </c>
      <c r="B25" s="3" t="s">
        <v>38</v>
      </c>
      <c r="C25" s="3"/>
      <c r="D25" s="3">
        <v>4</v>
      </c>
      <c r="E25" s="22">
        <v>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>
        <v>4200</v>
      </c>
    </row>
    <row r="26" spans="1:32" x14ac:dyDescent="0.15">
      <c r="A26" s="3" t="s">
        <v>57</v>
      </c>
      <c r="B26" s="3" t="s">
        <v>55</v>
      </c>
      <c r="C26" s="3"/>
      <c r="D26" s="3">
        <v>4</v>
      </c>
      <c r="E26" s="22">
        <v>14</v>
      </c>
      <c r="F26" s="3"/>
      <c r="G26" s="3"/>
      <c r="H26" s="3">
        <v>5</v>
      </c>
      <c r="I26" s="3">
        <v>5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>
        <v>4200</v>
      </c>
    </row>
    <row r="27" spans="1:32" x14ac:dyDescent="0.15">
      <c r="A27" s="3" t="s">
        <v>58</v>
      </c>
      <c r="B27" s="3" t="s">
        <v>37</v>
      </c>
      <c r="C27" s="3"/>
      <c r="D27" s="3">
        <v>4</v>
      </c>
      <c r="E27" s="22"/>
      <c r="F27" s="3"/>
      <c r="G27" s="3"/>
      <c r="H27" s="3"/>
      <c r="I27" s="3"/>
      <c r="J27" s="3"/>
      <c r="K27" s="3"/>
      <c r="L27" s="3"/>
      <c r="M27" s="3">
        <v>1</v>
      </c>
      <c r="N27" s="3"/>
      <c r="O27" s="3"/>
      <c r="P27" s="3"/>
      <c r="Q27" s="3"/>
      <c r="R27" s="3"/>
      <c r="S27" s="3"/>
      <c r="T27" s="3"/>
      <c r="U27" s="3"/>
      <c r="V27" s="3">
        <v>5</v>
      </c>
      <c r="W27" s="3"/>
      <c r="X27" s="3"/>
      <c r="Y27" s="3"/>
      <c r="Z27" s="3"/>
      <c r="AA27" s="3"/>
      <c r="AB27" s="3"/>
      <c r="AC27" s="3"/>
      <c r="AD27" s="19"/>
      <c r="AE27" s="3"/>
      <c r="AF27" s="3">
        <v>4200</v>
      </c>
    </row>
    <row r="28" spans="1:32" x14ac:dyDescent="0.15">
      <c r="A28" s="3" t="s">
        <v>58</v>
      </c>
      <c r="B28" s="3" t="s">
        <v>38</v>
      </c>
      <c r="C28" s="3"/>
      <c r="D28" s="3">
        <v>4</v>
      </c>
      <c r="E28" s="22">
        <v>5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>
        <v>4200</v>
      </c>
    </row>
    <row r="29" spans="1:32" x14ac:dyDescent="0.15">
      <c r="A29" s="3" t="s">
        <v>58</v>
      </c>
      <c r="B29" s="3" t="s">
        <v>55</v>
      </c>
      <c r="C29" s="3"/>
      <c r="D29" s="3">
        <v>4</v>
      </c>
      <c r="E29" s="22">
        <v>14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>
        <v>5</v>
      </c>
      <c r="Q29" s="3"/>
      <c r="R29" s="3">
        <v>5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>
        <v>5</v>
      </c>
      <c r="AD29" s="3"/>
      <c r="AE29" s="3"/>
      <c r="AF29" s="3">
        <v>4200</v>
      </c>
    </row>
    <row r="30" spans="1:32" x14ac:dyDescent="0.15">
      <c r="A30" s="3" t="s">
        <v>59</v>
      </c>
      <c r="B30" s="3" t="s">
        <v>38</v>
      </c>
      <c r="C30" s="3" t="s">
        <v>2</v>
      </c>
      <c r="D30" s="3">
        <v>4</v>
      </c>
      <c r="E30" s="22">
        <v>5</v>
      </c>
      <c r="F30" s="3"/>
      <c r="G30" s="3"/>
      <c r="H30" s="3"/>
      <c r="I30" s="3"/>
      <c r="J30" s="3"/>
      <c r="K30" s="3"/>
      <c r="L30" s="3">
        <v>1</v>
      </c>
      <c r="M30" s="3"/>
      <c r="N30" s="3"/>
      <c r="O30" s="3">
        <v>1</v>
      </c>
      <c r="P30" s="3"/>
      <c r="Q30" s="3"/>
      <c r="R30" s="3"/>
      <c r="S30" s="3"/>
      <c r="T30" s="3">
        <v>1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>
        <v>7000</v>
      </c>
    </row>
    <row r="31" spans="1:32" x14ac:dyDescent="0.15">
      <c r="A31" s="3" t="s">
        <v>59</v>
      </c>
      <c r="B31" s="3" t="s">
        <v>55</v>
      </c>
      <c r="C31" s="3" t="s">
        <v>2</v>
      </c>
      <c r="D31" s="3">
        <v>4</v>
      </c>
      <c r="E31" s="22">
        <v>24</v>
      </c>
      <c r="F31" s="3"/>
      <c r="G31" s="3"/>
      <c r="H31" s="3"/>
      <c r="I31" s="3"/>
      <c r="J31" s="3"/>
      <c r="K31" s="3"/>
      <c r="L31" s="3">
        <v>4</v>
      </c>
      <c r="M31" s="3"/>
      <c r="N31" s="3"/>
      <c r="O31" s="3">
        <v>4</v>
      </c>
      <c r="P31" s="3"/>
      <c r="Q31" s="3"/>
      <c r="R31" s="3"/>
      <c r="S31" s="3"/>
      <c r="T31" s="3">
        <v>9</v>
      </c>
      <c r="U31" s="3">
        <v>5</v>
      </c>
      <c r="V31" s="3"/>
      <c r="W31" s="3"/>
      <c r="X31" s="3">
        <v>5</v>
      </c>
      <c r="Y31" s="3">
        <v>5</v>
      </c>
      <c r="Z31" s="3"/>
      <c r="AA31" s="3"/>
      <c r="AB31" s="3"/>
      <c r="AC31" s="3">
        <v>10</v>
      </c>
      <c r="AD31" s="3"/>
      <c r="AE31" s="3"/>
      <c r="AF31" s="3">
        <v>7000</v>
      </c>
    </row>
    <row r="32" spans="1:32" x14ac:dyDescent="0.15">
      <c r="A32" s="3" t="s">
        <v>60</v>
      </c>
      <c r="B32" s="3" t="s">
        <v>37</v>
      </c>
      <c r="C32" s="3" t="s">
        <v>2</v>
      </c>
      <c r="D32" s="3">
        <v>4</v>
      </c>
      <c r="E32" s="22"/>
      <c r="F32" s="3">
        <v>5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19"/>
      <c r="AE32" s="3"/>
      <c r="AF32" s="3">
        <v>3800</v>
      </c>
    </row>
    <row r="33" spans="1:32" x14ac:dyDescent="0.15">
      <c r="A33" s="3" t="s">
        <v>60</v>
      </c>
      <c r="B33" s="3" t="s">
        <v>38</v>
      </c>
      <c r="C33" s="3" t="s">
        <v>2</v>
      </c>
      <c r="D33" s="3">
        <v>4</v>
      </c>
      <c r="E33" s="22">
        <v>10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>
        <v>3800</v>
      </c>
    </row>
    <row r="34" spans="1:32" x14ac:dyDescent="0.15">
      <c r="A34" s="3" t="s">
        <v>60</v>
      </c>
      <c r="B34" s="3" t="s">
        <v>55</v>
      </c>
      <c r="C34" s="3" t="s">
        <v>2</v>
      </c>
      <c r="D34" s="3">
        <v>4</v>
      </c>
      <c r="E34" s="22">
        <v>23</v>
      </c>
      <c r="F34" s="3"/>
      <c r="G34" s="3"/>
      <c r="H34" s="3">
        <v>5</v>
      </c>
      <c r="I34" s="3">
        <v>5</v>
      </c>
      <c r="J34" s="3"/>
      <c r="K34" s="3"/>
      <c r="L34" s="3"/>
      <c r="M34" s="3"/>
      <c r="N34" s="3">
        <v>5</v>
      </c>
      <c r="O34" s="3"/>
      <c r="P34" s="3">
        <v>5</v>
      </c>
      <c r="Q34" s="3"/>
      <c r="R34" s="3">
        <v>5</v>
      </c>
      <c r="S34" s="3"/>
      <c r="T34" s="3"/>
      <c r="U34" s="3">
        <v>5</v>
      </c>
      <c r="V34" s="3"/>
      <c r="W34" s="3">
        <v>7</v>
      </c>
      <c r="X34" s="3">
        <v>5</v>
      </c>
      <c r="Y34" s="3"/>
      <c r="Z34" s="3"/>
      <c r="AA34" s="3">
        <v>5</v>
      </c>
      <c r="AB34" s="3">
        <v>5</v>
      </c>
      <c r="AC34" s="3">
        <v>5</v>
      </c>
      <c r="AD34" s="3">
        <v>10</v>
      </c>
      <c r="AE34" s="3"/>
      <c r="AF34" s="3">
        <v>3800</v>
      </c>
    </row>
    <row r="35" spans="1:32" x14ac:dyDescent="0.15">
      <c r="A35" s="3" t="s">
        <v>61</v>
      </c>
      <c r="B35" s="3" t="s">
        <v>37</v>
      </c>
      <c r="C35" s="3" t="s">
        <v>2</v>
      </c>
      <c r="D35" s="3">
        <v>4</v>
      </c>
      <c r="E35" s="1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>
        <v>5</v>
      </c>
      <c r="W35" s="3"/>
      <c r="X35" s="3"/>
      <c r="Y35" s="3"/>
      <c r="Z35" s="3"/>
      <c r="AA35" s="3"/>
      <c r="AB35" s="3"/>
      <c r="AC35" s="3"/>
      <c r="AD35" s="19"/>
      <c r="AE35" s="3"/>
      <c r="AF35" s="3">
        <v>4600</v>
      </c>
    </row>
    <row r="36" spans="1:32" x14ac:dyDescent="0.15">
      <c r="A36" s="3" t="s">
        <v>61</v>
      </c>
      <c r="B36" s="3" t="s">
        <v>38</v>
      </c>
      <c r="C36" s="3" t="s">
        <v>2</v>
      </c>
      <c r="D36" s="3">
        <v>4</v>
      </c>
      <c r="E36" s="22">
        <v>10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>
        <v>4600</v>
      </c>
    </row>
    <row r="37" spans="1:32" x14ac:dyDescent="0.15">
      <c r="A37" s="3" t="s">
        <v>61</v>
      </c>
      <c r="B37" s="3" t="s">
        <v>55</v>
      </c>
      <c r="C37" s="3" t="s">
        <v>2</v>
      </c>
      <c r="D37" s="3">
        <v>4</v>
      </c>
      <c r="E37" s="22">
        <v>25</v>
      </c>
      <c r="F37" s="3"/>
      <c r="G37" s="3"/>
      <c r="H37" s="3"/>
      <c r="I37" s="3">
        <v>5</v>
      </c>
      <c r="J37" s="3"/>
      <c r="K37" s="3">
        <v>5</v>
      </c>
      <c r="L37" s="3"/>
      <c r="M37" s="3"/>
      <c r="N37" s="3"/>
      <c r="O37" s="3"/>
      <c r="P37" s="3"/>
      <c r="Q37" s="3"/>
      <c r="R37" s="3">
        <v>5</v>
      </c>
      <c r="S37" s="3"/>
      <c r="T37" s="3"/>
      <c r="U37" s="3"/>
      <c r="V37" s="3"/>
      <c r="W37" s="3"/>
      <c r="X37" s="3"/>
      <c r="Y37" s="3"/>
      <c r="Z37" s="3"/>
      <c r="AA37" s="3">
        <v>5</v>
      </c>
      <c r="AB37" s="3"/>
      <c r="AC37" s="3"/>
      <c r="AD37" s="3"/>
      <c r="AE37" s="3"/>
      <c r="AF37" s="3">
        <v>4600</v>
      </c>
    </row>
    <row r="38" spans="1:32" x14ac:dyDescent="0.15">
      <c r="A38" s="3" t="s">
        <v>62</v>
      </c>
      <c r="B38" s="3" t="s">
        <v>38</v>
      </c>
      <c r="C38" s="3" t="s">
        <v>2</v>
      </c>
      <c r="D38" s="3">
        <v>4</v>
      </c>
      <c r="E38" s="22">
        <v>10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>
        <v>3500</v>
      </c>
    </row>
    <row r="39" spans="1:32" x14ac:dyDescent="0.15">
      <c r="A39" s="3" t="s">
        <v>62</v>
      </c>
      <c r="B39" s="3" t="s">
        <v>55</v>
      </c>
      <c r="C39" s="3" t="s">
        <v>2</v>
      </c>
      <c r="D39" s="3">
        <v>4</v>
      </c>
      <c r="E39" s="22">
        <v>29</v>
      </c>
      <c r="F39" s="3"/>
      <c r="G39" s="3"/>
      <c r="H39" s="3">
        <v>5</v>
      </c>
      <c r="I39" s="3"/>
      <c r="J39" s="3"/>
      <c r="K39" s="3"/>
      <c r="L39" s="3"/>
      <c r="M39" s="3"/>
      <c r="N39" s="3"/>
      <c r="O39" s="3"/>
      <c r="P39" s="3"/>
      <c r="Q39" s="3"/>
      <c r="R39" s="3">
        <v>5</v>
      </c>
      <c r="S39" s="3"/>
      <c r="T39" s="3"/>
      <c r="U39" s="3">
        <v>5</v>
      </c>
      <c r="V39" s="3"/>
      <c r="W39" s="3"/>
      <c r="X39" s="3">
        <v>5</v>
      </c>
      <c r="Y39" s="3">
        <v>5</v>
      </c>
      <c r="Z39" s="3"/>
      <c r="AA39" s="3">
        <v>5</v>
      </c>
      <c r="AB39" s="3"/>
      <c r="AC39" s="3">
        <v>10</v>
      </c>
      <c r="AD39" s="3"/>
      <c r="AE39" s="3"/>
      <c r="AF39" s="3">
        <v>3500</v>
      </c>
    </row>
    <row r="40" spans="1:32" x14ac:dyDescent="0.15">
      <c r="A40" s="3" t="s">
        <v>63</v>
      </c>
      <c r="B40" s="3" t="s">
        <v>38</v>
      </c>
      <c r="C40" s="3" t="s">
        <v>2</v>
      </c>
      <c r="D40" s="3">
        <v>4</v>
      </c>
      <c r="E40" s="22">
        <v>5</v>
      </c>
      <c r="F40" s="3"/>
      <c r="G40" s="3"/>
      <c r="H40" s="3"/>
      <c r="I40" s="3"/>
      <c r="J40" s="3"/>
      <c r="K40" s="3"/>
      <c r="L40" s="3">
        <v>1</v>
      </c>
      <c r="M40" s="3"/>
      <c r="N40" s="3"/>
      <c r="O40" s="3">
        <v>1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>
        <v>3500</v>
      </c>
    </row>
    <row r="41" spans="1:32" x14ac:dyDescent="0.15">
      <c r="A41" s="3" t="s">
        <v>63</v>
      </c>
      <c r="B41" s="3" t="s">
        <v>55</v>
      </c>
      <c r="C41" s="3" t="s">
        <v>2</v>
      </c>
      <c r="D41" s="3">
        <v>4</v>
      </c>
      <c r="E41" s="22">
        <v>12</v>
      </c>
      <c r="F41" s="3"/>
      <c r="G41" s="3"/>
      <c r="H41" s="3"/>
      <c r="I41" s="3"/>
      <c r="J41" s="3"/>
      <c r="K41" s="3"/>
      <c r="L41" s="3">
        <v>4</v>
      </c>
      <c r="M41" s="3"/>
      <c r="N41" s="3"/>
      <c r="O41" s="3">
        <v>4</v>
      </c>
      <c r="P41" s="3"/>
      <c r="Q41" s="5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>
        <v>3500</v>
      </c>
    </row>
    <row r="42" spans="1:32" x14ac:dyDescent="0.15">
      <c r="A42" s="3" t="s">
        <v>64</v>
      </c>
      <c r="B42" s="3" t="s">
        <v>37</v>
      </c>
      <c r="C42" s="3" t="s">
        <v>2</v>
      </c>
      <c r="D42" s="3">
        <v>4</v>
      </c>
      <c r="E42" s="2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>
        <v>6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19"/>
      <c r="AE42" s="3"/>
      <c r="AF42" s="3">
        <v>3500</v>
      </c>
    </row>
    <row r="43" spans="1:32" x14ac:dyDescent="0.15">
      <c r="A43" s="3" t="s">
        <v>64</v>
      </c>
      <c r="B43" s="3" t="s">
        <v>38</v>
      </c>
      <c r="C43" s="3" t="s">
        <v>2</v>
      </c>
      <c r="D43" s="3">
        <v>4</v>
      </c>
      <c r="E43" s="22">
        <v>10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>
        <v>3500</v>
      </c>
    </row>
    <row r="44" spans="1:32" x14ac:dyDescent="0.15">
      <c r="A44" s="3" t="s">
        <v>64</v>
      </c>
      <c r="B44" s="3" t="s">
        <v>55</v>
      </c>
      <c r="C44" s="3" t="s">
        <v>2</v>
      </c>
      <c r="D44" s="3">
        <v>4</v>
      </c>
      <c r="E44" s="22">
        <v>39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>
        <v>4</v>
      </c>
      <c r="Q44" s="3"/>
      <c r="R44" s="3">
        <v>5</v>
      </c>
      <c r="S44" s="3"/>
      <c r="T44" s="3"/>
      <c r="U44" s="3">
        <v>5</v>
      </c>
      <c r="V44" s="3"/>
      <c r="W44" s="3"/>
      <c r="X44" s="3"/>
      <c r="Y44" s="3">
        <v>4</v>
      </c>
      <c r="Z44" s="3"/>
      <c r="AA44" s="3"/>
      <c r="AB44" s="3"/>
      <c r="AC44" s="3"/>
      <c r="AD44" s="3"/>
      <c r="AE44" s="3"/>
      <c r="AF44" s="3">
        <v>3500</v>
      </c>
    </row>
    <row r="45" spans="1:32" x14ac:dyDescent="0.15">
      <c r="A45" s="3" t="s">
        <v>65</v>
      </c>
      <c r="B45" s="3" t="s">
        <v>38</v>
      </c>
      <c r="C45" s="3"/>
      <c r="D45" s="3">
        <v>4</v>
      </c>
      <c r="E45" s="22">
        <v>20</v>
      </c>
      <c r="F45" s="3"/>
      <c r="G45" s="3">
        <v>5</v>
      </c>
      <c r="H45" s="3"/>
      <c r="I45" s="3"/>
      <c r="J45" s="3">
        <v>1</v>
      </c>
      <c r="K45" s="3"/>
      <c r="L45" s="3">
        <v>1</v>
      </c>
      <c r="M45" s="3"/>
      <c r="N45" s="3"/>
      <c r="O45" s="3"/>
      <c r="P45" s="3"/>
      <c r="Q45" s="5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>
        <v>6200</v>
      </c>
    </row>
    <row r="46" spans="1:32" x14ac:dyDescent="0.15">
      <c r="A46" s="3" t="s">
        <v>65</v>
      </c>
      <c r="B46" s="3" t="s">
        <v>55</v>
      </c>
      <c r="C46" s="3"/>
      <c r="D46" s="3">
        <v>4</v>
      </c>
      <c r="E46" s="22">
        <v>47</v>
      </c>
      <c r="F46" s="3"/>
      <c r="G46" s="3">
        <v>10</v>
      </c>
      <c r="H46" s="3">
        <v>5</v>
      </c>
      <c r="I46" s="3">
        <v>5</v>
      </c>
      <c r="J46" s="3">
        <v>8</v>
      </c>
      <c r="K46" s="3"/>
      <c r="L46" s="3">
        <v>4</v>
      </c>
      <c r="M46" s="3"/>
      <c r="N46" s="3"/>
      <c r="O46" s="3"/>
      <c r="P46" s="3">
        <v>5</v>
      </c>
      <c r="Q46" s="5"/>
      <c r="R46" s="3"/>
      <c r="S46" s="3"/>
      <c r="T46" s="3"/>
      <c r="U46" s="3">
        <v>10</v>
      </c>
      <c r="V46" s="3"/>
      <c r="W46" s="3">
        <v>9</v>
      </c>
      <c r="X46" s="3">
        <v>5</v>
      </c>
      <c r="Y46" s="3"/>
      <c r="Z46" s="3">
        <v>5</v>
      </c>
      <c r="AA46" s="3"/>
      <c r="AB46" s="3"/>
      <c r="AC46" s="3">
        <v>10</v>
      </c>
      <c r="AD46" s="3">
        <v>5</v>
      </c>
      <c r="AE46" s="3"/>
      <c r="AF46" s="3">
        <v>6200</v>
      </c>
    </row>
    <row r="47" spans="1:32" x14ac:dyDescent="0.15">
      <c r="A47" s="3" t="s">
        <v>66</v>
      </c>
      <c r="B47" s="3" t="s">
        <v>38</v>
      </c>
      <c r="C47" s="3" t="s">
        <v>2</v>
      </c>
      <c r="D47" s="3">
        <v>4</v>
      </c>
      <c r="E47" s="22">
        <v>39</v>
      </c>
      <c r="F47" s="3"/>
      <c r="G47" s="3"/>
      <c r="H47" s="3"/>
      <c r="I47" s="3"/>
      <c r="J47" s="3">
        <v>5</v>
      </c>
      <c r="K47" s="3"/>
      <c r="L47" s="3">
        <v>5</v>
      </c>
      <c r="M47" s="3"/>
      <c r="N47" s="3"/>
      <c r="O47" s="3"/>
      <c r="P47" s="3"/>
      <c r="Q47" s="3"/>
      <c r="R47" s="3">
        <v>5</v>
      </c>
      <c r="S47" s="3"/>
      <c r="T47" s="3"/>
      <c r="U47" s="3">
        <v>5</v>
      </c>
      <c r="V47" s="3"/>
      <c r="W47" s="3">
        <v>6</v>
      </c>
      <c r="X47" s="3"/>
      <c r="Y47" s="3">
        <v>4</v>
      </c>
      <c r="Z47" s="3"/>
      <c r="AA47" s="3">
        <v>5</v>
      </c>
      <c r="AB47" s="3"/>
      <c r="AC47" s="3"/>
      <c r="AD47" s="3"/>
      <c r="AE47" s="3"/>
      <c r="AF47" s="3">
        <v>3800</v>
      </c>
    </row>
    <row r="48" spans="1:32" x14ac:dyDescent="0.15">
      <c r="A48" s="3" t="s">
        <v>67</v>
      </c>
      <c r="B48" s="3" t="s">
        <v>38</v>
      </c>
      <c r="C48" s="3"/>
      <c r="D48" s="3">
        <v>4</v>
      </c>
      <c r="E48" s="22">
        <v>27</v>
      </c>
      <c r="F48" s="3"/>
      <c r="G48" s="3"/>
      <c r="H48" s="3"/>
      <c r="I48" s="3">
        <v>5</v>
      </c>
      <c r="J48" s="3"/>
      <c r="K48" s="3"/>
      <c r="L48" s="3">
        <v>10</v>
      </c>
      <c r="M48" s="3"/>
      <c r="N48" s="3"/>
      <c r="O48" s="3"/>
      <c r="P48" s="3"/>
      <c r="Q48" s="3"/>
      <c r="R48" s="3">
        <v>10</v>
      </c>
      <c r="S48" s="3"/>
      <c r="T48" s="3"/>
      <c r="U48" s="3">
        <v>5</v>
      </c>
      <c r="V48" s="3"/>
      <c r="W48" s="3"/>
      <c r="X48" s="3">
        <v>13</v>
      </c>
      <c r="Y48" s="3">
        <v>5</v>
      </c>
      <c r="Z48" s="3"/>
      <c r="AA48" s="3"/>
      <c r="AB48" s="3"/>
      <c r="AC48" s="3">
        <v>5</v>
      </c>
      <c r="AD48" s="3"/>
      <c r="AE48" s="3"/>
      <c r="AF48" s="3">
        <v>4400</v>
      </c>
    </row>
    <row r="49" spans="1:32" x14ac:dyDescent="0.15">
      <c r="A49" s="3" t="s">
        <v>68</v>
      </c>
      <c r="B49" s="3" t="s">
        <v>38</v>
      </c>
      <c r="C49" s="3" t="s">
        <v>2</v>
      </c>
      <c r="D49" s="3">
        <v>4</v>
      </c>
      <c r="E49" s="22">
        <v>27</v>
      </c>
      <c r="F49" s="3"/>
      <c r="G49" s="3"/>
      <c r="H49" s="3">
        <v>5</v>
      </c>
      <c r="I49" s="3"/>
      <c r="J49" s="3"/>
      <c r="K49" s="3">
        <v>5</v>
      </c>
      <c r="L49" s="3">
        <v>5</v>
      </c>
      <c r="M49" s="3"/>
      <c r="N49" s="3"/>
      <c r="O49" s="3"/>
      <c r="P49" s="3">
        <v>5</v>
      </c>
      <c r="Q49" s="3"/>
      <c r="R49" s="3">
        <v>8</v>
      </c>
      <c r="S49" s="3"/>
      <c r="T49" s="3"/>
      <c r="U49" s="3">
        <v>10</v>
      </c>
      <c r="V49" s="3"/>
      <c r="W49" s="3"/>
      <c r="X49" s="3">
        <v>5</v>
      </c>
      <c r="Y49" s="3">
        <v>5</v>
      </c>
      <c r="Z49" s="3"/>
      <c r="AA49" s="3">
        <v>5</v>
      </c>
      <c r="AB49" s="3"/>
      <c r="AC49" s="3"/>
      <c r="AD49" s="3"/>
      <c r="AE49" s="3"/>
      <c r="AF49" s="3">
        <v>4400</v>
      </c>
    </row>
    <row r="50" spans="1:32" x14ac:dyDescent="0.15">
      <c r="A50" s="3" t="s">
        <v>69</v>
      </c>
      <c r="B50" s="3" t="s">
        <v>38</v>
      </c>
      <c r="C50" s="3" t="s">
        <v>2</v>
      </c>
      <c r="D50" s="3">
        <v>4</v>
      </c>
      <c r="E50" s="22">
        <v>60</v>
      </c>
      <c r="F50" s="3"/>
      <c r="G50" s="3"/>
      <c r="H50" s="3"/>
      <c r="I50" s="3">
        <v>10</v>
      </c>
      <c r="J50" s="3"/>
      <c r="K50" s="3"/>
      <c r="L50" s="3"/>
      <c r="M50" s="3"/>
      <c r="N50" s="3"/>
      <c r="O50" s="3">
        <v>5</v>
      </c>
      <c r="P50" s="3">
        <v>5</v>
      </c>
      <c r="Q50" s="3"/>
      <c r="R50" s="3"/>
      <c r="S50" s="3"/>
      <c r="T50" s="3"/>
      <c r="U50" s="3">
        <v>5</v>
      </c>
      <c r="V50" s="3"/>
      <c r="W50" s="3"/>
      <c r="X50" s="3"/>
      <c r="Y50" s="3">
        <v>5</v>
      </c>
      <c r="Z50" s="3"/>
      <c r="AA50" s="3">
        <v>4</v>
      </c>
      <c r="AB50" s="3"/>
      <c r="AC50" s="3">
        <v>10</v>
      </c>
      <c r="AD50" s="3">
        <v>5</v>
      </c>
      <c r="AE50" s="3"/>
      <c r="AF50" s="3">
        <v>3500</v>
      </c>
    </row>
    <row r="51" spans="1:32" x14ac:dyDescent="0.15">
      <c r="A51" s="3" t="s">
        <v>70</v>
      </c>
      <c r="B51" s="3" t="s">
        <v>38</v>
      </c>
      <c r="C51" s="3"/>
      <c r="D51" s="3">
        <v>4</v>
      </c>
      <c r="E51" s="22">
        <v>19</v>
      </c>
      <c r="F51" s="3"/>
      <c r="G51" s="3"/>
      <c r="H51" s="3">
        <v>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>
        <v>5</v>
      </c>
      <c r="V51" s="3"/>
      <c r="W51" s="3"/>
      <c r="X51" s="3"/>
      <c r="Y51" s="3">
        <v>5</v>
      </c>
      <c r="Z51" s="3"/>
      <c r="AA51" s="3"/>
      <c r="AB51" s="3"/>
      <c r="AC51" s="3"/>
      <c r="AD51" s="3"/>
      <c r="AE51" s="3"/>
      <c r="AF51" s="3">
        <v>3500</v>
      </c>
    </row>
    <row r="52" spans="1:32" x14ac:dyDescent="0.15">
      <c r="A52" s="3" t="s">
        <v>71</v>
      </c>
      <c r="B52" s="3" t="s">
        <v>37</v>
      </c>
      <c r="C52" s="3"/>
      <c r="D52" s="3">
        <v>4</v>
      </c>
      <c r="E52" s="22"/>
      <c r="F52" s="3">
        <v>5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18"/>
      <c r="V52" s="3"/>
      <c r="W52" s="3"/>
      <c r="X52" s="3"/>
      <c r="Y52" s="3"/>
      <c r="Z52" s="3"/>
      <c r="AA52" s="3"/>
      <c r="AB52" s="3"/>
      <c r="AC52" s="3"/>
      <c r="AD52" s="19"/>
      <c r="AE52" s="3"/>
      <c r="AF52" s="3">
        <v>4000</v>
      </c>
    </row>
    <row r="53" spans="1:32" x14ac:dyDescent="0.15">
      <c r="A53" s="3" t="s">
        <v>71</v>
      </c>
      <c r="B53" s="3" t="s">
        <v>38</v>
      </c>
      <c r="C53" s="3"/>
      <c r="D53" s="3">
        <v>4</v>
      </c>
      <c r="E53" s="22">
        <v>25</v>
      </c>
      <c r="F53" s="3"/>
      <c r="G53" s="3"/>
      <c r="H53" s="3"/>
      <c r="I53" s="3"/>
      <c r="J53" s="3">
        <v>5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>
        <v>5</v>
      </c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>
        <v>4000</v>
      </c>
    </row>
    <row r="54" spans="1:32" x14ac:dyDescent="0.15">
      <c r="A54" s="3" t="s">
        <v>72</v>
      </c>
      <c r="B54" s="3" t="s">
        <v>37</v>
      </c>
      <c r="C54" s="3" t="s">
        <v>2</v>
      </c>
      <c r="D54" s="3">
        <v>4</v>
      </c>
      <c r="E54" s="2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>
        <v>5</v>
      </c>
      <c r="W54" s="3"/>
      <c r="X54" s="3"/>
      <c r="Y54" s="3"/>
      <c r="Z54" s="3"/>
      <c r="AA54" s="3"/>
      <c r="AB54" s="3"/>
      <c r="AC54" s="3"/>
      <c r="AD54" s="19"/>
      <c r="AE54" s="3"/>
      <c r="AF54" s="3">
        <v>7500</v>
      </c>
    </row>
    <row r="55" spans="1:32" x14ac:dyDescent="0.15">
      <c r="A55" s="3" t="s">
        <v>72</v>
      </c>
      <c r="B55" s="3" t="s">
        <v>38</v>
      </c>
      <c r="C55" s="3" t="s">
        <v>2</v>
      </c>
      <c r="D55" s="3">
        <v>4</v>
      </c>
      <c r="E55" s="22">
        <v>26</v>
      </c>
      <c r="F55" s="3"/>
      <c r="G55" s="3"/>
      <c r="H55" s="3"/>
      <c r="I55" s="3"/>
      <c r="J55" s="3"/>
      <c r="K55" s="3"/>
      <c r="L55" s="3"/>
      <c r="M55" s="3"/>
      <c r="N55" s="3"/>
      <c r="O55" s="3">
        <v>5</v>
      </c>
      <c r="P55" s="3">
        <v>5</v>
      </c>
      <c r="Q55" s="3"/>
      <c r="R55" s="3">
        <v>5</v>
      </c>
      <c r="S55" s="3"/>
      <c r="T55" s="3"/>
      <c r="U55" s="3">
        <v>10</v>
      </c>
      <c r="V55" s="3"/>
      <c r="W55" s="3"/>
      <c r="X55" s="3"/>
      <c r="Y55" s="3">
        <v>5</v>
      </c>
      <c r="Z55" s="3"/>
      <c r="AA55" s="3">
        <v>4</v>
      </c>
      <c r="AB55" s="3"/>
      <c r="AC55" s="3">
        <v>10</v>
      </c>
      <c r="AD55" s="19">
        <v>5</v>
      </c>
      <c r="AE55" s="3"/>
      <c r="AF55" s="3">
        <v>7500</v>
      </c>
    </row>
    <row r="56" spans="1:32" x14ac:dyDescent="0.15">
      <c r="A56" s="3" t="s">
        <v>73</v>
      </c>
      <c r="B56" s="3" t="s">
        <v>38</v>
      </c>
      <c r="C56" s="3" t="s">
        <v>2</v>
      </c>
      <c r="D56" s="3">
        <v>4</v>
      </c>
      <c r="E56" s="22">
        <v>20</v>
      </c>
      <c r="F56" s="3"/>
      <c r="G56" s="3"/>
      <c r="H56" s="3">
        <v>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>
        <v>5</v>
      </c>
      <c r="V56" s="3"/>
      <c r="W56" s="3">
        <v>6</v>
      </c>
      <c r="X56" s="3">
        <v>5</v>
      </c>
      <c r="Y56" s="3"/>
      <c r="Z56" s="3"/>
      <c r="AA56" s="3"/>
      <c r="AB56" s="3"/>
      <c r="AC56" s="3"/>
      <c r="AD56" s="19"/>
      <c r="AE56" s="3"/>
      <c r="AF56" s="3">
        <v>4400</v>
      </c>
    </row>
    <row r="57" spans="1:32" x14ac:dyDescent="0.15">
      <c r="A57" s="3" t="s">
        <v>74</v>
      </c>
      <c r="B57" s="3" t="s">
        <v>37</v>
      </c>
      <c r="C57" s="3" t="s">
        <v>2</v>
      </c>
      <c r="D57" s="3">
        <v>4</v>
      </c>
      <c r="E57" s="22"/>
      <c r="F57" s="3"/>
      <c r="G57" s="3"/>
      <c r="H57" s="3"/>
      <c r="I57" s="3"/>
      <c r="J57" s="3"/>
      <c r="K57" s="3"/>
      <c r="L57" s="3"/>
      <c r="M57" s="3">
        <v>5</v>
      </c>
      <c r="N57" s="3"/>
      <c r="O57" s="3"/>
      <c r="P57" s="3"/>
      <c r="Q57" s="3">
        <v>12</v>
      </c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19"/>
      <c r="AE57" s="3"/>
      <c r="AF57" s="3">
        <v>7500</v>
      </c>
    </row>
    <row r="58" spans="1:32" x14ac:dyDescent="0.15">
      <c r="A58" s="3" t="s">
        <v>74</v>
      </c>
      <c r="B58" s="3" t="s">
        <v>38</v>
      </c>
      <c r="C58" s="3" t="s">
        <v>2</v>
      </c>
      <c r="D58" s="3">
        <v>4</v>
      </c>
      <c r="E58" s="22">
        <v>27</v>
      </c>
      <c r="F58" s="3"/>
      <c r="G58" s="3"/>
      <c r="H58" s="3"/>
      <c r="I58" s="3"/>
      <c r="J58" s="3"/>
      <c r="K58" s="3"/>
      <c r="L58" s="3"/>
      <c r="M58" s="3"/>
      <c r="N58" s="3"/>
      <c r="O58" s="3">
        <v>5</v>
      </c>
      <c r="P58" s="3"/>
      <c r="Q58" s="3"/>
      <c r="R58" s="3">
        <v>5</v>
      </c>
      <c r="S58" s="3"/>
      <c r="T58" s="3"/>
      <c r="U58" s="3">
        <v>10</v>
      </c>
      <c r="V58" s="3"/>
      <c r="W58" s="3"/>
      <c r="X58" s="3">
        <v>5</v>
      </c>
      <c r="Y58" s="3">
        <v>5</v>
      </c>
      <c r="Z58" s="3"/>
      <c r="AA58" s="3"/>
      <c r="AB58" s="3"/>
      <c r="AC58" s="3">
        <v>6</v>
      </c>
      <c r="AD58" s="19"/>
      <c r="AE58" s="3"/>
      <c r="AF58" s="3">
        <v>7500</v>
      </c>
    </row>
    <row r="59" spans="1:32" x14ac:dyDescent="0.15">
      <c r="A59" s="3" t="s">
        <v>75</v>
      </c>
      <c r="B59" s="3" t="s">
        <v>38</v>
      </c>
      <c r="C59" s="3" t="s">
        <v>2</v>
      </c>
      <c r="D59" s="3">
        <v>4</v>
      </c>
      <c r="E59" s="22">
        <v>98</v>
      </c>
      <c r="F59" s="3"/>
      <c r="G59" s="3"/>
      <c r="H59" s="3">
        <v>5</v>
      </c>
      <c r="I59" s="3">
        <v>5</v>
      </c>
      <c r="J59" s="3"/>
      <c r="K59" s="3"/>
      <c r="L59" s="3"/>
      <c r="M59" s="3"/>
      <c r="N59" s="3"/>
      <c r="O59" s="3"/>
      <c r="P59" s="3">
        <v>10</v>
      </c>
      <c r="Q59" s="3"/>
      <c r="R59" s="3">
        <v>7</v>
      </c>
      <c r="S59" s="3"/>
      <c r="T59" s="3"/>
      <c r="U59" s="3">
        <v>10</v>
      </c>
      <c r="V59" s="3"/>
      <c r="W59" s="3">
        <v>6</v>
      </c>
      <c r="X59" s="3"/>
      <c r="Y59" s="3"/>
      <c r="Z59" s="3"/>
      <c r="AA59" s="3">
        <v>5</v>
      </c>
      <c r="AB59" s="3"/>
      <c r="AC59" s="3">
        <v>8</v>
      </c>
      <c r="AD59" s="19"/>
      <c r="AE59" s="3"/>
      <c r="AF59" s="3">
        <v>3500</v>
      </c>
    </row>
    <row r="60" spans="1:32" x14ac:dyDescent="0.15">
      <c r="A60" s="3" t="s">
        <v>75</v>
      </c>
      <c r="B60" s="3" t="s">
        <v>115</v>
      </c>
      <c r="C60" s="3" t="s">
        <v>2</v>
      </c>
      <c r="D60" s="3">
        <v>4</v>
      </c>
      <c r="E60" s="2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>
        <v>2</v>
      </c>
      <c r="AD60" s="19"/>
      <c r="AE60" s="3"/>
      <c r="AF60" s="3">
        <v>3500</v>
      </c>
    </row>
    <row r="61" spans="1:32" x14ac:dyDescent="0.15">
      <c r="A61" s="3" t="s">
        <v>76</v>
      </c>
      <c r="B61" s="3" t="s">
        <v>38</v>
      </c>
      <c r="C61" s="3" t="s">
        <v>2</v>
      </c>
      <c r="D61" s="3">
        <v>4</v>
      </c>
      <c r="E61" s="22">
        <v>66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>
        <v>10</v>
      </c>
      <c r="Q61" s="3"/>
      <c r="R61" s="3"/>
      <c r="S61" s="3"/>
      <c r="T61" s="3">
        <v>10</v>
      </c>
      <c r="U61" s="3">
        <v>5</v>
      </c>
      <c r="V61" s="3"/>
      <c r="W61" s="3">
        <v>6</v>
      </c>
      <c r="X61" s="3"/>
      <c r="Y61" s="3">
        <v>5</v>
      </c>
      <c r="Z61" s="3"/>
      <c r="AA61" s="3"/>
      <c r="AB61" s="3">
        <v>5</v>
      </c>
      <c r="AC61" s="3">
        <v>10</v>
      </c>
      <c r="AD61" s="3"/>
      <c r="AE61" s="3"/>
      <c r="AF61" s="3">
        <v>4400</v>
      </c>
    </row>
    <row r="62" spans="1:32" x14ac:dyDescent="0.15">
      <c r="A62" s="3" t="s">
        <v>77</v>
      </c>
      <c r="B62" s="3" t="s">
        <v>38</v>
      </c>
      <c r="C62" s="3" t="s">
        <v>2</v>
      </c>
      <c r="D62" s="3">
        <v>4</v>
      </c>
      <c r="E62" s="22">
        <v>41</v>
      </c>
      <c r="F62" s="3"/>
      <c r="G62" s="3"/>
      <c r="H62" s="3">
        <v>5</v>
      </c>
      <c r="I62" s="3">
        <v>5</v>
      </c>
      <c r="J62" s="3"/>
      <c r="K62" s="3"/>
      <c r="L62" s="3"/>
      <c r="M62" s="3"/>
      <c r="N62" s="3"/>
      <c r="O62" s="3"/>
      <c r="P62" s="3"/>
      <c r="Q62" s="3"/>
      <c r="R62" s="3">
        <v>5</v>
      </c>
      <c r="S62" s="3"/>
      <c r="T62" s="3"/>
      <c r="U62" s="3"/>
      <c r="V62" s="3"/>
      <c r="W62" s="3"/>
      <c r="X62" s="3">
        <v>10</v>
      </c>
      <c r="Y62" s="3">
        <v>5</v>
      </c>
      <c r="Z62" s="3"/>
      <c r="AA62" s="3"/>
      <c r="AB62" s="3"/>
      <c r="AC62" s="3"/>
      <c r="AD62" s="3"/>
      <c r="AE62" s="3"/>
      <c r="AF62" s="3">
        <v>4400</v>
      </c>
    </row>
    <row r="63" spans="1:32" x14ac:dyDescent="0.15">
      <c r="A63" s="3" t="s">
        <v>78</v>
      </c>
      <c r="B63" s="3" t="s">
        <v>38</v>
      </c>
      <c r="C63" s="3" t="s">
        <v>2</v>
      </c>
      <c r="D63" s="3">
        <v>4</v>
      </c>
      <c r="E63" s="22">
        <v>25</v>
      </c>
      <c r="F63" s="3"/>
      <c r="G63" s="3"/>
      <c r="H63" s="3">
        <v>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>
        <v>5</v>
      </c>
      <c r="T63" s="3"/>
      <c r="U63" s="3">
        <v>5</v>
      </c>
      <c r="V63" s="3"/>
      <c r="W63" s="3"/>
      <c r="X63" s="3">
        <v>10</v>
      </c>
      <c r="Y63" s="3">
        <v>5</v>
      </c>
      <c r="Z63" s="3">
        <v>5</v>
      </c>
      <c r="AA63" s="3"/>
      <c r="AB63" s="3">
        <v>8</v>
      </c>
      <c r="AC63" s="3"/>
      <c r="AD63" s="19">
        <v>5</v>
      </c>
      <c r="AE63" s="3"/>
      <c r="AF63" s="3">
        <v>4400</v>
      </c>
    </row>
    <row r="64" spans="1:32" x14ac:dyDescent="0.15">
      <c r="A64" s="3" t="s">
        <v>79</v>
      </c>
      <c r="B64" s="3" t="s">
        <v>38</v>
      </c>
      <c r="C64" s="3"/>
      <c r="D64" s="3">
        <v>4</v>
      </c>
      <c r="E64" s="22">
        <v>30</v>
      </c>
      <c r="F64" s="3"/>
      <c r="G64" s="3"/>
      <c r="H64" s="3"/>
      <c r="I64" s="3">
        <v>5</v>
      </c>
      <c r="J64" s="3"/>
      <c r="K64" s="3"/>
      <c r="L64" s="3">
        <v>5</v>
      </c>
      <c r="M64" s="3"/>
      <c r="N64" s="3"/>
      <c r="O64" s="3"/>
      <c r="P64" s="3"/>
      <c r="Q64" s="3"/>
      <c r="R64" s="3">
        <v>10</v>
      </c>
      <c r="S64" s="3"/>
      <c r="T64" s="3"/>
      <c r="U64" s="3">
        <v>10</v>
      </c>
      <c r="V64" s="3"/>
      <c r="W64" s="3">
        <v>6</v>
      </c>
      <c r="X64" s="3">
        <v>10</v>
      </c>
      <c r="Y64" s="3"/>
      <c r="Z64" s="3"/>
      <c r="AA64" s="3"/>
      <c r="AB64" s="3"/>
      <c r="AC64" s="3">
        <v>5</v>
      </c>
      <c r="AD64" s="19"/>
      <c r="AE64" s="3"/>
      <c r="AF64" s="3">
        <v>4400</v>
      </c>
    </row>
    <row r="65" spans="1:32" x14ac:dyDescent="0.15">
      <c r="A65" s="3" t="s">
        <v>80</v>
      </c>
      <c r="B65" s="3" t="s">
        <v>38</v>
      </c>
      <c r="C65" s="3"/>
      <c r="D65" s="3">
        <v>4</v>
      </c>
      <c r="E65" s="22">
        <v>25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>
        <v>5</v>
      </c>
      <c r="Q65" s="3"/>
      <c r="R65" s="3">
        <v>5</v>
      </c>
      <c r="S65" s="3"/>
      <c r="T65" s="3"/>
      <c r="U65" s="3"/>
      <c r="V65" s="3"/>
      <c r="W65" s="3"/>
      <c r="X65" s="3"/>
      <c r="Y65" s="3">
        <v>5</v>
      </c>
      <c r="Z65" s="3"/>
      <c r="AA65" s="3"/>
      <c r="AB65" s="3"/>
      <c r="AC65" s="3"/>
      <c r="AD65" s="19"/>
      <c r="AE65" s="3"/>
      <c r="AF65" s="3">
        <v>3500</v>
      </c>
    </row>
    <row r="66" spans="1:32" x14ac:dyDescent="0.15">
      <c r="A66" s="3" t="s">
        <v>78</v>
      </c>
      <c r="B66" s="3" t="s">
        <v>38</v>
      </c>
      <c r="C66" s="22" t="s">
        <v>81</v>
      </c>
      <c r="D66" s="3">
        <v>4</v>
      </c>
      <c r="E66" s="22">
        <v>2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 t="s">
        <v>82</v>
      </c>
    </row>
    <row r="67" spans="1:32" x14ac:dyDescent="0.15">
      <c r="A67" s="3" t="s">
        <v>83</v>
      </c>
      <c r="B67" s="3" t="s">
        <v>38</v>
      </c>
      <c r="C67" s="22" t="s">
        <v>81</v>
      </c>
      <c r="D67" s="3">
        <v>4</v>
      </c>
      <c r="E67" s="22">
        <v>4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 t="s">
        <v>82</v>
      </c>
    </row>
    <row r="68" spans="1:32" x14ac:dyDescent="0.15">
      <c r="A68" s="3" t="s">
        <v>66</v>
      </c>
      <c r="B68" s="3" t="s">
        <v>38</v>
      </c>
      <c r="C68" s="22" t="s">
        <v>81</v>
      </c>
      <c r="D68" s="3">
        <v>4</v>
      </c>
      <c r="E68" s="22">
        <v>7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 t="s">
        <v>82</v>
      </c>
    </row>
    <row r="69" spans="1:32" x14ac:dyDescent="0.15">
      <c r="A69" s="3" t="s">
        <v>84</v>
      </c>
      <c r="B69" s="3" t="s">
        <v>38</v>
      </c>
      <c r="C69" s="22" t="s">
        <v>81</v>
      </c>
      <c r="D69" s="3">
        <v>4</v>
      </c>
      <c r="E69" s="22">
        <v>2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 t="s">
        <v>82</v>
      </c>
    </row>
    <row r="70" spans="1:32" x14ac:dyDescent="0.15">
      <c r="A70" s="3" t="s">
        <v>85</v>
      </c>
      <c r="B70" s="3" t="s">
        <v>38</v>
      </c>
      <c r="C70" s="22" t="s">
        <v>81</v>
      </c>
      <c r="D70" s="3">
        <v>4</v>
      </c>
      <c r="E70" s="22">
        <v>3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 t="s">
        <v>82</v>
      </c>
    </row>
    <row r="71" spans="1:32" x14ac:dyDescent="0.15">
      <c r="A71" s="3" t="s">
        <v>86</v>
      </c>
      <c r="B71" s="3" t="s">
        <v>38</v>
      </c>
      <c r="C71" s="22" t="s">
        <v>81</v>
      </c>
      <c r="D71" s="3">
        <v>4</v>
      </c>
      <c r="E71" s="22">
        <v>3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 t="s">
        <v>82</v>
      </c>
    </row>
    <row r="72" spans="1:32" x14ac:dyDescent="0.15">
      <c r="A72" s="3" t="s">
        <v>64</v>
      </c>
      <c r="B72" s="3" t="s">
        <v>38</v>
      </c>
      <c r="C72" s="22" t="s">
        <v>81</v>
      </c>
      <c r="D72" s="3">
        <v>4</v>
      </c>
      <c r="E72" s="22">
        <v>2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19"/>
      <c r="AE72" s="3"/>
      <c r="AF72" s="3" t="s">
        <v>82</v>
      </c>
    </row>
    <row r="73" spans="1:32" x14ac:dyDescent="0.15">
      <c r="A73" s="3" t="s">
        <v>64</v>
      </c>
      <c r="B73" s="3" t="s">
        <v>55</v>
      </c>
      <c r="C73" s="22" t="s">
        <v>81</v>
      </c>
      <c r="D73" s="3">
        <v>4</v>
      </c>
      <c r="E73" s="22">
        <v>5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19"/>
      <c r="AE73" s="3"/>
      <c r="AF73" s="3" t="s">
        <v>82</v>
      </c>
    </row>
    <row r="74" spans="1:32" x14ac:dyDescent="0.15">
      <c r="A74" s="3" t="s">
        <v>63</v>
      </c>
      <c r="B74" s="3" t="s">
        <v>38</v>
      </c>
      <c r="C74" s="22" t="s">
        <v>81</v>
      </c>
      <c r="D74" s="3">
        <v>4</v>
      </c>
      <c r="E74" s="22">
        <v>2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 t="s">
        <v>82</v>
      </c>
    </row>
    <row r="75" spans="1:32" x14ac:dyDescent="0.15">
      <c r="A75" s="3" t="s">
        <v>63</v>
      </c>
      <c r="B75" s="3" t="s">
        <v>55</v>
      </c>
      <c r="C75" s="22" t="s">
        <v>81</v>
      </c>
      <c r="D75" s="3">
        <v>4</v>
      </c>
      <c r="E75" s="22">
        <v>4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 t="s">
        <v>82</v>
      </c>
    </row>
    <row r="76" spans="1:32" x14ac:dyDescent="0.15">
      <c r="A76" s="3" t="s">
        <v>62</v>
      </c>
      <c r="B76" s="3" t="s">
        <v>55</v>
      </c>
      <c r="C76" s="22" t="s">
        <v>81</v>
      </c>
      <c r="D76" s="3">
        <v>4</v>
      </c>
      <c r="E76" s="22">
        <v>1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 t="s">
        <v>82</v>
      </c>
    </row>
    <row r="77" spans="1:32" x14ac:dyDescent="0.15">
      <c r="A77" s="3" t="s">
        <v>87</v>
      </c>
      <c r="B77" s="3" t="s">
        <v>55</v>
      </c>
      <c r="C77" s="22" t="s">
        <v>81</v>
      </c>
      <c r="D77" s="3">
        <v>4</v>
      </c>
      <c r="E77" s="22">
        <v>5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 t="s">
        <v>82</v>
      </c>
    </row>
    <row r="78" spans="1:32" x14ac:dyDescent="0.15">
      <c r="A78" s="3" t="s">
        <v>110</v>
      </c>
      <c r="B78" s="22" t="s">
        <v>34</v>
      </c>
      <c r="C78" s="22" t="s">
        <v>34</v>
      </c>
      <c r="D78" s="22" t="s">
        <v>34</v>
      </c>
      <c r="E78" s="22">
        <v>173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>
        <v>62</v>
      </c>
      <c r="AF78" s="1" t="s">
        <v>34</v>
      </c>
    </row>
    <row r="79" spans="1:32" ht="40.5" customHeight="1" x14ac:dyDescent="0.15">
      <c r="A79" s="1" t="s">
        <v>111</v>
      </c>
      <c r="B79" s="1" t="s">
        <v>0</v>
      </c>
      <c r="C79" s="1" t="s">
        <v>2</v>
      </c>
      <c r="D79" s="1" t="s">
        <v>3</v>
      </c>
      <c r="E79" s="1" t="s">
        <v>10</v>
      </c>
      <c r="F79" s="1" t="s">
        <v>5</v>
      </c>
      <c r="G79" s="1" t="s">
        <v>6</v>
      </c>
      <c r="H79" s="1" t="s">
        <v>7</v>
      </c>
      <c r="I79" s="1" t="s">
        <v>8</v>
      </c>
      <c r="J79" s="1" t="s">
        <v>9</v>
      </c>
      <c r="K79" s="1" t="s">
        <v>11</v>
      </c>
      <c r="L79" s="1" t="s">
        <v>12</v>
      </c>
      <c r="M79" s="1" t="s">
        <v>13</v>
      </c>
      <c r="N79" s="1" t="s">
        <v>14</v>
      </c>
      <c r="O79" s="1" t="s">
        <v>15</v>
      </c>
      <c r="P79" s="1" t="s">
        <v>16</v>
      </c>
      <c r="Q79" s="1" t="s">
        <v>17</v>
      </c>
      <c r="R79" s="1" t="s">
        <v>18</v>
      </c>
      <c r="S79" s="1" t="s">
        <v>19</v>
      </c>
      <c r="T79" s="1" t="s">
        <v>20</v>
      </c>
      <c r="U79" s="1" t="s">
        <v>21</v>
      </c>
      <c r="V79" s="1" t="s">
        <v>22</v>
      </c>
      <c r="W79" s="1" t="s">
        <v>23</v>
      </c>
      <c r="X79" s="1" t="s">
        <v>24</v>
      </c>
      <c r="Y79" s="1" t="s">
        <v>25</v>
      </c>
      <c r="Z79" s="1" t="s">
        <v>26</v>
      </c>
      <c r="AA79" s="1" t="s">
        <v>27</v>
      </c>
      <c r="AB79" s="1" t="s">
        <v>28</v>
      </c>
      <c r="AC79" s="1" t="s">
        <v>29</v>
      </c>
      <c r="AD79" s="1" t="s">
        <v>30</v>
      </c>
      <c r="AE79" s="1" t="s">
        <v>31</v>
      </c>
      <c r="AF79" s="1" t="s">
        <v>32</v>
      </c>
    </row>
    <row r="80" spans="1:32" s="14" customFormat="1" x14ac:dyDescent="0.15">
      <c r="A80" s="20" t="s">
        <v>112</v>
      </c>
      <c r="B80" s="22" t="s">
        <v>34</v>
      </c>
      <c r="C80" s="22" t="s">
        <v>34</v>
      </c>
      <c r="D80" s="20" t="s">
        <v>34</v>
      </c>
      <c r="E80" s="22">
        <v>172</v>
      </c>
      <c r="F80" s="20"/>
      <c r="G80" s="20"/>
      <c r="H80" s="20">
        <v>10</v>
      </c>
      <c r="I80" s="22">
        <v>70</v>
      </c>
      <c r="J80" s="22">
        <v>4</v>
      </c>
      <c r="K80" s="22"/>
      <c r="L80" s="22"/>
      <c r="M80" s="22">
        <v>15</v>
      </c>
      <c r="N80" s="22">
        <v>10</v>
      </c>
      <c r="O80" s="22"/>
      <c r="P80" s="22">
        <v>20</v>
      </c>
      <c r="Q80" s="22"/>
      <c r="R80" s="22">
        <v>50</v>
      </c>
      <c r="S80" s="22"/>
      <c r="T80" s="22">
        <v>10</v>
      </c>
      <c r="U80" s="22">
        <v>10</v>
      </c>
      <c r="V80" s="22"/>
      <c r="W80" s="22">
        <v>10</v>
      </c>
      <c r="X80" s="22"/>
      <c r="Y80" s="22">
        <v>20</v>
      </c>
      <c r="Z80" s="22"/>
      <c r="AA80" s="20">
        <v>10</v>
      </c>
      <c r="AB80" s="20"/>
      <c r="AC80" s="20"/>
      <c r="AD80" s="20"/>
      <c r="AE80" s="20">
        <v>36</v>
      </c>
      <c r="AF80" s="1" t="s">
        <v>34</v>
      </c>
    </row>
    <row r="81" spans="1:32" x14ac:dyDescent="0.15">
      <c r="A81" s="3" t="s">
        <v>88</v>
      </c>
      <c r="B81" s="3" t="s">
        <v>38</v>
      </c>
      <c r="C81" s="3"/>
      <c r="D81" s="3">
        <v>3</v>
      </c>
      <c r="E81" s="22">
        <v>12</v>
      </c>
      <c r="F81" s="3"/>
      <c r="G81" s="3"/>
      <c r="H81" s="3"/>
      <c r="I81" s="22">
        <v>10</v>
      </c>
      <c r="J81" s="22"/>
      <c r="K81" s="22"/>
      <c r="L81" s="22"/>
      <c r="M81" s="22"/>
      <c r="N81" s="22"/>
      <c r="O81" s="22"/>
      <c r="P81" s="22">
        <v>5</v>
      </c>
      <c r="Q81" s="22"/>
      <c r="R81" s="22">
        <v>5</v>
      </c>
      <c r="S81" s="22"/>
      <c r="T81" s="22"/>
      <c r="U81" s="22"/>
      <c r="V81" s="22"/>
      <c r="W81" s="22"/>
      <c r="X81" s="22"/>
      <c r="Y81" s="22">
        <v>6</v>
      </c>
      <c r="Z81" s="22"/>
      <c r="AA81" s="3"/>
      <c r="AB81" s="3"/>
      <c r="AC81" s="3"/>
      <c r="AD81" s="3"/>
      <c r="AE81" s="3"/>
      <c r="AF81" s="3">
        <v>6500</v>
      </c>
    </row>
    <row r="82" spans="1:32" x14ac:dyDescent="0.15">
      <c r="A82" s="3" t="s">
        <v>89</v>
      </c>
      <c r="B82" s="3" t="s">
        <v>37</v>
      </c>
      <c r="C82" s="3"/>
      <c r="D82" s="3">
        <v>3</v>
      </c>
      <c r="E82" s="22"/>
      <c r="F82" s="3"/>
      <c r="G82" s="3"/>
      <c r="H82" s="3"/>
      <c r="I82" s="22"/>
      <c r="J82" s="22"/>
      <c r="K82" s="22"/>
      <c r="L82" s="22"/>
      <c r="M82" s="22">
        <v>3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3"/>
      <c r="AB82" s="3"/>
      <c r="AC82" s="3"/>
      <c r="AD82" s="3"/>
      <c r="AE82" s="3"/>
      <c r="AF82" s="3">
        <v>6000</v>
      </c>
    </row>
    <row r="83" spans="1:32" x14ac:dyDescent="0.15">
      <c r="A83" s="3" t="s">
        <v>89</v>
      </c>
      <c r="B83" s="3" t="s">
        <v>38</v>
      </c>
      <c r="C83" s="3"/>
      <c r="D83" s="3">
        <v>3</v>
      </c>
      <c r="E83" s="22">
        <v>12</v>
      </c>
      <c r="F83" s="3"/>
      <c r="G83" s="3"/>
      <c r="H83" s="3">
        <v>6</v>
      </c>
      <c r="I83" s="22">
        <v>5</v>
      </c>
      <c r="J83" s="22"/>
      <c r="K83" s="22"/>
      <c r="L83" s="22"/>
      <c r="M83" s="22"/>
      <c r="N83" s="22"/>
      <c r="O83" s="22"/>
      <c r="P83" s="22">
        <v>5</v>
      </c>
      <c r="Q83" s="22"/>
      <c r="R83" s="22"/>
      <c r="S83" s="22"/>
      <c r="T83" s="22"/>
      <c r="U83" s="22">
        <v>2</v>
      </c>
      <c r="V83" s="22"/>
      <c r="W83" s="22">
        <v>2</v>
      </c>
      <c r="X83" s="22"/>
      <c r="Y83" s="22">
        <v>5</v>
      </c>
      <c r="Z83" s="22"/>
      <c r="AA83" s="3"/>
      <c r="AB83" s="3"/>
      <c r="AC83" s="3"/>
      <c r="AD83" s="3"/>
      <c r="AE83" s="3"/>
      <c r="AF83" s="3">
        <v>6000</v>
      </c>
    </row>
    <row r="84" spans="1:32" s="15" customFormat="1" x14ac:dyDescent="0.15">
      <c r="A84" s="21" t="s">
        <v>90</v>
      </c>
      <c r="B84" s="21" t="s">
        <v>38</v>
      </c>
      <c r="C84" s="21"/>
      <c r="D84" s="21">
        <v>3</v>
      </c>
      <c r="E84" s="21">
        <v>4</v>
      </c>
      <c r="F84" s="21"/>
      <c r="G84" s="21"/>
      <c r="H84" s="21"/>
      <c r="I84" s="21">
        <v>10</v>
      </c>
      <c r="J84" s="21"/>
      <c r="K84" s="21"/>
      <c r="L84" s="21"/>
      <c r="M84" s="21"/>
      <c r="N84" s="21"/>
      <c r="O84" s="21"/>
      <c r="P84" s="21"/>
      <c r="Q84" s="21"/>
      <c r="R84" s="21">
        <v>10</v>
      </c>
      <c r="S84" s="21"/>
      <c r="T84" s="21"/>
      <c r="U84" s="21"/>
      <c r="V84" s="21"/>
      <c r="W84" s="21"/>
      <c r="X84" s="21"/>
      <c r="Y84" s="21">
        <v>4</v>
      </c>
      <c r="Z84" s="21"/>
      <c r="AA84" s="21"/>
      <c r="AB84" s="21"/>
      <c r="AC84" s="21"/>
      <c r="AD84" s="21"/>
      <c r="AE84" s="21"/>
      <c r="AF84" s="21">
        <v>6000</v>
      </c>
    </row>
    <row r="85" spans="1:32" s="16" customFormat="1" x14ac:dyDescent="0.15">
      <c r="A85" s="22" t="s">
        <v>91</v>
      </c>
      <c r="B85" s="22" t="s">
        <v>38</v>
      </c>
      <c r="C85" s="22"/>
      <c r="D85" s="22">
        <v>3</v>
      </c>
      <c r="E85" s="22">
        <v>15</v>
      </c>
      <c r="F85" s="22"/>
      <c r="G85" s="22"/>
      <c r="H85" s="22"/>
      <c r="I85" s="22">
        <v>5</v>
      </c>
      <c r="J85" s="22"/>
      <c r="K85" s="22"/>
      <c r="L85" s="22"/>
      <c r="M85" s="22"/>
      <c r="N85" s="22"/>
      <c r="O85" s="22"/>
      <c r="P85" s="22">
        <v>5</v>
      </c>
      <c r="Q85" s="22"/>
      <c r="R85" s="22">
        <v>5</v>
      </c>
      <c r="S85" s="22"/>
      <c r="T85" s="22"/>
      <c r="U85" s="22">
        <v>4</v>
      </c>
      <c r="V85" s="22"/>
      <c r="W85" s="22"/>
      <c r="X85" s="22"/>
      <c r="Y85" s="22"/>
      <c r="Z85" s="22"/>
      <c r="AA85" s="22">
        <v>6</v>
      </c>
      <c r="AB85" s="22"/>
      <c r="AC85" s="22"/>
      <c r="AD85" s="22"/>
      <c r="AE85" s="22"/>
      <c r="AF85" s="22">
        <v>5500</v>
      </c>
    </row>
    <row r="86" spans="1:32" s="14" customFormat="1" x14ac:dyDescent="0.15">
      <c r="A86" s="20" t="s">
        <v>92</v>
      </c>
      <c r="B86" s="20" t="s">
        <v>37</v>
      </c>
      <c r="C86" s="20"/>
      <c r="D86" s="20">
        <v>3</v>
      </c>
      <c r="E86" s="22"/>
      <c r="F86" s="20"/>
      <c r="G86" s="20"/>
      <c r="H86" s="20"/>
      <c r="I86" s="22"/>
      <c r="J86" s="22"/>
      <c r="K86" s="22"/>
      <c r="L86" s="22"/>
      <c r="M86" s="22">
        <v>2</v>
      </c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0"/>
      <c r="AB86" s="20"/>
      <c r="AC86" s="20"/>
      <c r="AD86" s="20"/>
      <c r="AE86" s="20"/>
      <c r="AF86" s="20">
        <v>4100</v>
      </c>
    </row>
    <row r="87" spans="1:32" s="16" customFormat="1" x14ac:dyDescent="0.15">
      <c r="A87" s="22" t="s">
        <v>92</v>
      </c>
      <c r="B87" s="22" t="s">
        <v>38</v>
      </c>
      <c r="C87" s="22"/>
      <c r="D87" s="22">
        <v>3</v>
      </c>
      <c r="E87" s="22">
        <v>7</v>
      </c>
      <c r="F87" s="22"/>
      <c r="G87" s="22"/>
      <c r="H87" s="22"/>
      <c r="I87" s="22"/>
      <c r="J87" s="22"/>
      <c r="K87" s="22"/>
      <c r="L87" s="22"/>
      <c r="M87" s="22"/>
      <c r="N87" s="22">
        <v>6</v>
      </c>
      <c r="O87" s="22"/>
      <c r="P87" s="22"/>
      <c r="Q87" s="22"/>
      <c r="R87" s="22"/>
      <c r="S87" s="22"/>
      <c r="T87" s="22">
        <v>6</v>
      </c>
      <c r="U87" s="22"/>
      <c r="V87" s="22"/>
      <c r="W87" s="22">
        <v>4</v>
      </c>
      <c r="X87" s="22"/>
      <c r="Y87" s="22"/>
      <c r="Z87" s="22"/>
      <c r="AA87" s="22"/>
      <c r="AB87" s="22"/>
      <c r="AC87" s="22"/>
      <c r="AD87" s="22"/>
      <c r="AE87" s="22"/>
      <c r="AF87" s="22">
        <v>4100</v>
      </c>
    </row>
    <row r="88" spans="1:32" s="16" customFormat="1" x14ac:dyDescent="0.15">
      <c r="A88" s="22" t="s">
        <v>57</v>
      </c>
      <c r="B88" s="22" t="s">
        <v>37</v>
      </c>
      <c r="C88" s="22"/>
      <c r="D88" s="22">
        <v>3</v>
      </c>
      <c r="E88" s="22"/>
      <c r="F88" s="22"/>
      <c r="G88" s="22"/>
      <c r="H88" s="22"/>
      <c r="I88" s="22"/>
      <c r="J88" s="22"/>
      <c r="K88" s="22"/>
      <c r="L88" s="22"/>
      <c r="M88" s="22">
        <v>3</v>
      </c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>
        <v>6000</v>
      </c>
    </row>
    <row r="89" spans="1:32" s="16" customFormat="1" x14ac:dyDescent="0.15">
      <c r="A89" s="22" t="s">
        <v>57</v>
      </c>
      <c r="B89" s="22" t="s">
        <v>38</v>
      </c>
      <c r="C89" s="22"/>
      <c r="D89" s="22">
        <v>3</v>
      </c>
      <c r="E89" s="22">
        <v>4</v>
      </c>
      <c r="F89" s="22"/>
      <c r="G89" s="22"/>
      <c r="H89" s="22"/>
      <c r="I89" s="22">
        <v>5</v>
      </c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3"/>
      <c r="AD89" s="22"/>
      <c r="AE89" s="22"/>
      <c r="AF89" s="22">
        <v>6000</v>
      </c>
    </row>
    <row r="90" spans="1:32" s="16" customFormat="1" x14ac:dyDescent="0.15">
      <c r="A90" s="22" t="s">
        <v>57</v>
      </c>
      <c r="B90" s="22" t="s">
        <v>55</v>
      </c>
      <c r="C90" s="22"/>
      <c r="D90" s="22">
        <v>3</v>
      </c>
      <c r="E90" s="22">
        <v>8</v>
      </c>
      <c r="F90" s="22"/>
      <c r="G90" s="22"/>
      <c r="H90" s="22"/>
      <c r="I90" s="22">
        <v>10</v>
      </c>
      <c r="J90" s="22"/>
      <c r="K90" s="22"/>
      <c r="L90" s="22"/>
      <c r="M90" s="22"/>
      <c r="N90" s="22"/>
      <c r="O90" s="22"/>
      <c r="P90" s="22"/>
      <c r="Q90" s="22"/>
      <c r="R90" s="22">
        <v>5</v>
      </c>
      <c r="S90" s="22"/>
      <c r="T90" s="22"/>
      <c r="U90" s="22"/>
      <c r="V90" s="22"/>
      <c r="W90" s="22"/>
      <c r="X90" s="22"/>
      <c r="Y90" s="22">
        <v>5</v>
      </c>
      <c r="Z90" s="22"/>
      <c r="AA90" s="22"/>
      <c r="AB90" s="22"/>
      <c r="AC90" s="22"/>
      <c r="AD90" s="22"/>
      <c r="AE90" s="22"/>
      <c r="AF90" s="22">
        <v>6000</v>
      </c>
    </row>
    <row r="91" spans="1:32" s="14" customFormat="1" x14ac:dyDescent="0.15">
      <c r="A91" s="20" t="s">
        <v>93</v>
      </c>
      <c r="B91" s="20" t="s">
        <v>37</v>
      </c>
      <c r="C91" s="20"/>
      <c r="D91" s="20">
        <v>3</v>
      </c>
      <c r="E91" s="22"/>
      <c r="F91" s="20"/>
      <c r="G91" s="20"/>
      <c r="H91" s="20"/>
      <c r="I91" s="22"/>
      <c r="J91" s="22"/>
      <c r="K91" s="22"/>
      <c r="L91" s="22"/>
      <c r="M91" s="22">
        <v>2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0"/>
      <c r="AB91" s="20"/>
      <c r="AC91" s="20"/>
      <c r="AD91" s="20"/>
      <c r="AE91" s="20"/>
      <c r="AF91" s="20">
        <v>5500</v>
      </c>
    </row>
    <row r="92" spans="1:32" s="14" customFormat="1" x14ac:dyDescent="0.15">
      <c r="A92" s="20" t="s">
        <v>93</v>
      </c>
      <c r="B92" s="20" t="s">
        <v>38</v>
      </c>
      <c r="C92" s="20"/>
      <c r="D92" s="20">
        <v>3</v>
      </c>
      <c r="E92" s="22">
        <v>9</v>
      </c>
      <c r="F92" s="20"/>
      <c r="G92" s="20"/>
      <c r="H92" s="20"/>
      <c r="I92" s="22">
        <v>5</v>
      </c>
      <c r="J92" s="22">
        <v>1</v>
      </c>
      <c r="K92" s="22"/>
      <c r="L92" s="22"/>
      <c r="M92" s="22"/>
      <c r="N92" s="22"/>
      <c r="O92" s="22"/>
      <c r="P92" s="22"/>
      <c r="Q92" s="22"/>
      <c r="R92" s="22">
        <v>5</v>
      </c>
      <c r="S92" s="22"/>
      <c r="T92" s="22"/>
      <c r="U92" s="22"/>
      <c r="V92" s="22"/>
      <c r="W92" s="22"/>
      <c r="X92" s="22"/>
      <c r="Y92" s="22"/>
      <c r="Z92" s="22"/>
      <c r="AA92" s="20"/>
      <c r="AB92" s="20"/>
      <c r="AC92" s="20"/>
      <c r="AD92" s="20"/>
      <c r="AE92" s="20"/>
      <c r="AF92" s="20">
        <v>5500</v>
      </c>
    </row>
    <row r="93" spans="1:32" s="14" customFormat="1" x14ac:dyDescent="0.15">
      <c r="A93" s="20" t="s">
        <v>93</v>
      </c>
      <c r="B93" s="20" t="s">
        <v>55</v>
      </c>
      <c r="C93" s="20"/>
      <c r="D93" s="20">
        <v>3</v>
      </c>
      <c r="E93" s="22">
        <v>25</v>
      </c>
      <c r="F93" s="20"/>
      <c r="G93" s="20"/>
      <c r="H93" s="20">
        <v>4</v>
      </c>
      <c r="I93" s="22">
        <v>5</v>
      </c>
      <c r="J93" s="22">
        <v>1</v>
      </c>
      <c r="K93" s="22"/>
      <c r="L93" s="22"/>
      <c r="M93" s="22"/>
      <c r="N93" s="22"/>
      <c r="O93" s="22"/>
      <c r="P93" s="22"/>
      <c r="Q93" s="22"/>
      <c r="R93" s="22">
        <v>5</v>
      </c>
      <c r="S93" s="22"/>
      <c r="T93" s="22">
        <v>4</v>
      </c>
      <c r="U93" s="22">
        <v>4</v>
      </c>
      <c r="V93" s="22"/>
      <c r="W93" s="22">
        <v>4</v>
      </c>
      <c r="X93" s="22"/>
      <c r="Y93" s="22"/>
      <c r="Z93" s="22"/>
      <c r="AA93" s="20">
        <v>4</v>
      </c>
      <c r="AB93" s="20"/>
      <c r="AC93" s="20"/>
      <c r="AD93" s="20"/>
      <c r="AE93" s="20"/>
      <c r="AF93" s="20">
        <v>5500</v>
      </c>
    </row>
    <row r="94" spans="1:32" s="16" customFormat="1" x14ac:dyDescent="0.15">
      <c r="A94" s="22" t="s">
        <v>94</v>
      </c>
      <c r="B94" s="22" t="s">
        <v>38</v>
      </c>
      <c r="C94" s="22"/>
      <c r="D94" s="22">
        <v>3</v>
      </c>
      <c r="E94" s="22">
        <v>4</v>
      </c>
      <c r="F94" s="22"/>
      <c r="G94" s="22"/>
      <c r="H94" s="22"/>
      <c r="I94" s="22">
        <v>5</v>
      </c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>
        <v>3500</v>
      </c>
    </row>
    <row r="95" spans="1:32" s="16" customFormat="1" x14ac:dyDescent="0.15">
      <c r="A95" s="22" t="s">
        <v>94</v>
      </c>
      <c r="B95" s="22" t="s">
        <v>55</v>
      </c>
      <c r="C95" s="22"/>
      <c r="D95" s="22">
        <v>3</v>
      </c>
      <c r="E95" s="22">
        <v>5</v>
      </c>
      <c r="F95" s="22"/>
      <c r="G95" s="22"/>
      <c r="H95" s="22"/>
      <c r="I95" s="22">
        <v>10</v>
      </c>
      <c r="J95" s="22"/>
      <c r="K95" s="22"/>
      <c r="L95" s="22"/>
      <c r="M95" s="22"/>
      <c r="N95" s="22">
        <v>4</v>
      </c>
      <c r="O95" s="22"/>
      <c r="P95" s="22">
        <v>5</v>
      </c>
      <c r="Q95" s="22"/>
      <c r="R95" s="22">
        <v>5</v>
      </c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>
        <v>3500</v>
      </c>
    </row>
    <row r="96" spans="1:32" s="16" customFormat="1" x14ac:dyDescent="0.15">
      <c r="A96" s="22" t="s">
        <v>95</v>
      </c>
      <c r="B96" s="22" t="s">
        <v>37</v>
      </c>
      <c r="C96" s="22"/>
      <c r="D96" s="22">
        <v>3</v>
      </c>
      <c r="E96" s="22"/>
      <c r="F96" s="22"/>
      <c r="G96" s="22"/>
      <c r="H96" s="22"/>
      <c r="I96" s="22"/>
      <c r="J96" s="22"/>
      <c r="K96" s="22"/>
      <c r="L96" s="22"/>
      <c r="M96" s="22">
        <v>5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>
        <v>7000</v>
      </c>
    </row>
    <row r="97" spans="1:32" s="16" customFormat="1" x14ac:dyDescent="0.15">
      <c r="A97" s="22" t="s">
        <v>95</v>
      </c>
      <c r="B97" s="22" t="s">
        <v>38</v>
      </c>
      <c r="C97" s="22"/>
      <c r="D97" s="22">
        <v>3</v>
      </c>
      <c r="E97" s="22">
        <v>6</v>
      </c>
      <c r="F97" s="22"/>
      <c r="G97" s="22"/>
      <c r="H97" s="22"/>
      <c r="I97" s="22"/>
      <c r="J97" s="22">
        <v>1</v>
      </c>
      <c r="K97" s="22"/>
      <c r="L97" s="22"/>
      <c r="M97" s="22"/>
      <c r="N97" s="22"/>
      <c r="O97" s="22"/>
      <c r="P97" s="22"/>
      <c r="Q97" s="22"/>
      <c r="R97" s="22">
        <v>5</v>
      </c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>
        <v>7000</v>
      </c>
    </row>
    <row r="98" spans="1:32" s="16" customFormat="1" x14ac:dyDescent="0.15">
      <c r="A98" s="22" t="s">
        <v>95</v>
      </c>
      <c r="B98" s="22" t="s">
        <v>55</v>
      </c>
      <c r="C98" s="22"/>
      <c r="D98" s="22">
        <v>3</v>
      </c>
      <c r="E98" s="22">
        <v>7</v>
      </c>
      <c r="F98" s="22"/>
      <c r="G98" s="22"/>
      <c r="H98" s="22"/>
      <c r="I98" s="22"/>
      <c r="J98" s="22">
        <v>1</v>
      </c>
      <c r="K98" s="22"/>
      <c r="L98" s="22"/>
      <c r="M98" s="22"/>
      <c r="N98" s="22"/>
      <c r="O98" s="22"/>
      <c r="P98" s="22"/>
      <c r="Q98" s="22"/>
      <c r="R98" s="22">
        <v>5</v>
      </c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>
        <v>7000</v>
      </c>
    </row>
    <row r="99" spans="1:32" x14ac:dyDescent="0.15">
      <c r="A99" s="22" t="s">
        <v>114</v>
      </c>
      <c r="B99" s="22" t="s">
        <v>34</v>
      </c>
      <c r="C99" s="22" t="s">
        <v>34</v>
      </c>
      <c r="D99" s="22" t="s">
        <v>34</v>
      </c>
      <c r="E99" s="22">
        <v>54</v>
      </c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>
        <v>36</v>
      </c>
      <c r="AF99" s="22" t="s">
        <v>34</v>
      </c>
    </row>
    <row r="100" spans="1:32" ht="18.75" customHeight="1" x14ac:dyDescent="0.15">
      <c r="A100" s="24" t="s">
        <v>116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</row>
  </sheetData>
  <mergeCells count="1">
    <mergeCell ref="A100:AF100"/>
  </mergeCells>
  <phoneticPr fontId="23" type="noConversion"/>
  <pageMargins left="0.31496062992126" right="0.31496062992126" top="0.35433070866141703" bottom="0.35433070866141703" header="0.31496062992126" footer="0.31496062992126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T18" sqref="T17:T18"/>
    </sheetView>
  </sheetViews>
  <sheetFormatPr defaultColWidth="9" defaultRowHeight="13.5" x14ac:dyDescent="0.15"/>
  <cols>
    <col min="1" max="1" width="17.375" customWidth="1"/>
    <col min="2" max="2" width="9" customWidth="1"/>
    <col min="3" max="3" width="14.25" customWidth="1"/>
    <col min="4" max="4" width="5.5" customWidth="1"/>
    <col min="5" max="5" width="5.375" customWidth="1"/>
    <col min="6" max="6" width="5.25" customWidth="1"/>
    <col min="7" max="7" width="5.625" customWidth="1"/>
    <col min="8" max="8" width="3" customWidth="1"/>
    <col min="9" max="9" width="3.625" customWidth="1"/>
    <col min="10" max="10" width="3.5" customWidth="1"/>
    <col min="11" max="12" width="3.75" customWidth="1"/>
    <col min="13" max="14" width="3.375" customWidth="1"/>
    <col min="15" max="15" width="3.625" customWidth="1"/>
    <col min="16" max="16" width="3.125" customWidth="1"/>
    <col min="17" max="17" width="3.75" customWidth="1"/>
    <col min="18" max="18" width="6" customWidth="1"/>
  </cols>
  <sheetData/>
  <phoneticPr fontId="23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5"/>
  <sheetViews>
    <sheetView workbookViewId="0">
      <selection activeCell="AO23" sqref="AO23"/>
    </sheetView>
  </sheetViews>
  <sheetFormatPr defaultColWidth="9" defaultRowHeight="13.5" x14ac:dyDescent="0.15"/>
  <cols>
    <col min="1" max="1" width="27" customWidth="1"/>
    <col min="2" max="2" width="8" hidden="1" customWidth="1"/>
    <col min="3" max="3" width="13.375" customWidth="1"/>
    <col min="4" max="4" width="8" hidden="1" customWidth="1"/>
    <col min="5" max="5" width="6.375" customWidth="1"/>
    <col min="6" max="6" width="4.75" customWidth="1"/>
    <col min="7" max="7" width="5" customWidth="1"/>
    <col min="8" max="8" width="4.75" hidden="1" customWidth="1"/>
    <col min="9" max="9" width="3.625" customWidth="1"/>
    <col min="10" max="10" width="3.5" customWidth="1"/>
    <col min="11" max="11" width="4.375" customWidth="1"/>
    <col min="12" max="12" width="4" customWidth="1"/>
    <col min="13" max="13" width="5" customWidth="1"/>
    <col min="14" max="14" width="4.625" customWidth="1"/>
    <col min="15" max="15" width="4.5" customWidth="1"/>
    <col min="16" max="16" width="4.375" customWidth="1"/>
    <col min="17" max="17" width="4.125" customWidth="1"/>
    <col min="18" max="18" width="4.75" hidden="1" customWidth="1"/>
    <col min="19" max="19" width="4" customWidth="1"/>
    <col min="20" max="20" width="4.25" customWidth="1"/>
    <col min="21" max="21" width="4.375" customWidth="1"/>
    <col min="22" max="22" width="4.75" hidden="1" customWidth="1"/>
    <col min="23" max="23" width="3.875" customWidth="1"/>
    <col min="24" max="29" width="4.75" hidden="1" customWidth="1"/>
    <col min="30" max="30" width="4.125" customWidth="1"/>
    <col min="31" max="34" width="4.75" hidden="1" customWidth="1"/>
    <col min="35" max="35" width="4.125" hidden="1" customWidth="1"/>
    <col min="36" max="36" width="2.375" hidden="1" customWidth="1"/>
    <col min="37" max="37" width="9.625" customWidth="1"/>
  </cols>
  <sheetData>
    <row r="1" spans="1:37" ht="28.5" customHeight="1" x14ac:dyDescent="0.15">
      <c r="A1" s="1"/>
      <c r="B1" s="2" t="s">
        <v>97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/>
      <c r="AJ1" s="1"/>
      <c r="AK1" s="1" t="s">
        <v>32</v>
      </c>
    </row>
    <row r="2" spans="1:37" x14ac:dyDescent="0.15">
      <c r="A2" s="1" t="s">
        <v>33</v>
      </c>
      <c r="B2" s="2"/>
      <c r="C2" s="1"/>
      <c r="D2" s="1"/>
      <c r="E2" s="1"/>
      <c r="F2" s="1"/>
      <c r="G2" s="1">
        <f t="shared" ref="G2:AH2" si="0">G3+G102</f>
        <v>2724</v>
      </c>
      <c r="H2" s="1">
        <f t="shared" si="0"/>
        <v>31</v>
      </c>
      <c r="I2" s="1">
        <f t="shared" si="0"/>
        <v>95</v>
      </c>
      <c r="J2" s="1">
        <f t="shared" si="0"/>
        <v>100</v>
      </c>
      <c r="K2" s="1">
        <f t="shared" si="0"/>
        <v>60</v>
      </c>
      <c r="L2" s="1">
        <f t="shared" si="0"/>
        <v>40</v>
      </c>
      <c r="M2" s="1">
        <f t="shared" si="0"/>
        <v>1350</v>
      </c>
      <c r="N2" s="1">
        <f t="shared" si="0"/>
        <v>30</v>
      </c>
      <c r="O2" s="1">
        <f t="shared" si="0"/>
        <v>73</v>
      </c>
      <c r="P2" s="1">
        <f t="shared" si="0"/>
        <v>10</v>
      </c>
      <c r="Q2" s="1">
        <f t="shared" si="0"/>
        <v>16</v>
      </c>
      <c r="R2" s="1">
        <f t="shared" si="0"/>
        <v>35</v>
      </c>
      <c r="S2" s="1">
        <f t="shared" si="0"/>
        <v>84</v>
      </c>
      <c r="T2" s="1">
        <f t="shared" si="0"/>
        <v>33</v>
      </c>
      <c r="U2" s="1">
        <f t="shared" si="0"/>
        <v>100</v>
      </c>
      <c r="V2" s="1">
        <f t="shared" si="0"/>
        <v>10</v>
      </c>
      <c r="W2" s="1">
        <f t="shared" si="0"/>
        <v>20</v>
      </c>
      <c r="X2" s="1">
        <f t="shared" si="0"/>
        <v>125</v>
      </c>
      <c r="Y2" s="1">
        <f t="shared" si="0"/>
        <v>20</v>
      </c>
      <c r="Z2" s="1">
        <f t="shared" si="0"/>
        <v>56</v>
      </c>
      <c r="AA2" s="1">
        <f t="shared" si="0"/>
        <v>83</v>
      </c>
      <c r="AB2" s="1">
        <f t="shared" si="0"/>
        <v>68</v>
      </c>
      <c r="AC2" s="1">
        <f t="shared" si="0"/>
        <v>10</v>
      </c>
      <c r="AD2" s="1">
        <f t="shared" si="0"/>
        <v>73</v>
      </c>
      <c r="AE2" s="1">
        <f t="shared" si="0"/>
        <v>18</v>
      </c>
      <c r="AF2" s="1">
        <f t="shared" si="0"/>
        <v>101</v>
      </c>
      <c r="AG2" s="1">
        <f t="shared" si="0"/>
        <v>15</v>
      </c>
      <c r="AH2" s="1">
        <f t="shared" si="0"/>
        <v>56</v>
      </c>
      <c r="AI2" s="1"/>
      <c r="AJ2" s="1"/>
      <c r="AK2" s="1"/>
    </row>
    <row r="3" spans="1:37" x14ac:dyDescent="0.15">
      <c r="A3" s="3" t="s">
        <v>35</v>
      </c>
      <c r="B3" s="4"/>
      <c r="C3" s="1"/>
      <c r="D3" s="1"/>
      <c r="E3" s="1"/>
      <c r="F3" s="1"/>
      <c r="G3" s="1">
        <v>2724</v>
      </c>
      <c r="H3" s="1">
        <v>31</v>
      </c>
      <c r="I3" s="1">
        <v>95</v>
      </c>
      <c r="J3" s="1">
        <v>100</v>
      </c>
      <c r="K3" s="1">
        <v>60</v>
      </c>
      <c r="L3" s="1">
        <v>40</v>
      </c>
      <c r="M3" s="1">
        <v>1350</v>
      </c>
      <c r="N3" s="1">
        <v>30</v>
      </c>
      <c r="O3" s="1">
        <v>73</v>
      </c>
      <c r="P3" s="1">
        <v>10</v>
      </c>
      <c r="Q3" s="1">
        <v>16</v>
      </c>
      <c r="R3" s="1">
        <v>35</v>
      </c>
      <c r="S3" s="1">
        <v>84</v>
      </c>
      <c r="T3" s="1">
        <v>33</v>
      </c>
      <c r="U3" s="1">
        <v>100</v>
      </c>
      <c r="V3" s="1">
        <v>10</v>
      </c>
      <c r="W3" s="1">
        <v>20</v>
      </c>
      <c r="X3" s="1">
        <v>125</v>
      </c>
      <c r="Y3" s="1">
        <v>20</v>
      </c>
      <c r="Z3" s="1">
        <v>56</v>
      </c>
      <c r="AA3" s="1">
        <v>83</v>
      </c>
      <c r="AB3" s="1">
        <v>68</v>
      </c>
      <c r="AC3" s="1">
        <v>10</v>
      </c>
      <c r="AD3" s="1">
        <v>73</v>
      </c>
      <c r="AE3" s="1">
        <v>18</v>
      </c>
      <c r="AF3" s="1">
        <v>101</v>
      </c>
      <c r="AG3" s="1">
        <v>15</v>
      </c>
      <c r="AH3" s="1">
        <v>56</v>
      </c>
      <c r="AI3" s="1"/>
      <c r="AJ3" s="1"/>
      <c r="AK3" s="1"/>
    </row>
    <row r="4" spans="1:37" x14ac:dyDescent="0.15">
      <c r="A4" s="3" t="s">
        <v>98</v>
      </c>
      <c r="B4" s="4"/>
      <c r="C4" s="1"/>
      <c r="D4" s="1"/>
      <c r="E4" s="1"/>
      <c r="F4" s="1"/>
      <c r="G4" s="1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1"/>
    </row>
    <row r="5" spans="1:37" x14ac:dyDescent="0.15">
      <c r="A5" s="3" t="s">
        <v>99</v>
      </c>
      <c r="B5" s="4"/>
      <c r="C5" s="1"/>
      <c r="D5" s="1"/>
      <c r="E5" s="1"/>
      <c r="F5" s="1"/>
      <c r="G5" s="1">
        <f>SUM(G7:G25)</f>
        <v>365</v>
      </c>
      <c r="H5" s="1"/>
      <c r="I5" s="1">
        <f t="shared" ref="I5:P5" si="1">SUM(I7:I25)</f>
        <v>58</v>
      </c>
      <c r="J5" s="1">
        <f t="shared" si="1"/>
        <v>68</v>
      </c>
      <c r="K5" s="1">
        <f t="shared" si="1"/>
        <v>10</v>
      </c>
      <c r="L5" s="1">
        <f t="shared" si="1"/>
        <v>6</v>
      </c>
      <c r="M5" s="1">
        <f t="shared" si="1"/>
        <v>104</v>
      </c>
      <c r="N5" s="1">
        <f t="shared" si="1"/>
        <v>12</v>
      </c>
      <c r="O5" s="1">
        <f t="shared" si="1"/>
        <v>10</v>
      </c>
      <c r="P5" s="1">
        <f t="shared" si="1"/>
        <v>4</v>
      </c>
      <c r="Q5" s="1"/>
      <c r="R5" s="1"/>
      <c r="S5" s="1">
        <f>SUM(S7:S25)</f>
        <v>44</v>
      </c>
      <c r="T5" s="1">
        <f>SUM(T7:T25)</f>
        <v>15</v>
      </c>
      <c r="U5" s="1"/>
      <c r="V5" s="1"/>
      <c r="W5" s="1"/>
      <c r="X5" s="1"/>
      <c r="Y5" s="1"/>
      <c r="Z5" s="1"/>
      <c r="AA5" s="1"/>
      <c r="AB5" s="1"/>
      <c r="AC5" s="1"/>
      <c r="AD5" s="1">
        <f>SUM(AD7:AD25)</f>
        <v>34</v>
      </c>
      <c r="AE5" s="5"/>
      <c r="AF5" s="5"/>
      <c r="AG5" s="5"/>
      <c r="AH5" s="5"/>
      <c r="AI5" s="5"/>
      <c r="AJ5" s="5"/>
      <c r="AK5" s="1"/>
    </row>
    <row r="6" spans="1:37" x14ac:dyDescent="0.15">
      <c r="A6" s="3" t="s">
        <v>36</v>
      </c>
      <c r="B6" s="4" t="s">
        <v>100</v>
      </c>
      <c r="C6" s="3" t="s">
        <v>101</v>
      </c>
      <c r="D6" s="1"/>
      <c r="E6" s="3"/>
      <c r="F6" s="3">
        <v>4</v>
      </c>
      <c r="G6" s="6">
        <v>120</v>
      </c>
      <c r="H6" s="6"/>
      <c r="I6" s="6">
        <v>10</v>
      </c>
      <c r="J6" s="6"/>
      <c r="K6" s="6"/>
      <c r="L6" s="6">
        <v>10</v>
      </c>
      <c r="M6" s="6">
        <v>50</v>
      </c>
      <c r="N6" s="6">
        <v>10</v>
      </c>
      <c r="O6" s="6">
        <v>10</v>
      </c>
      <c r="P6" s="6"/>
      <c r="Q6" s="6">
        <v>5</v>
      </c>
      <c r="R6" s="6"/>
      <c r="S6" s="6"/>
      <c r="T6" s="6">
        <v>10</v>
      </c>
      <c r="U6" s="6">
        <v>5</v>
      </c>
      <c r="V6" s="6"/>
      <c r="W6" s="6">
        <v>10</v>
      </c>
      <c r="X6" s="6"/>
      <c r="Y6" s="6"/>
      <c r="Z6" s="6"/>
      <c r="AA6" s="6"/>
      <c r="AB6" s="6"/>
      <c r="AC6" s="6"/>
      <c r="AD6" s="6"/>
      <c r="AE6" s="6"/>
      <c r="AF6" s="6"/>
      <c r="AG6" s="12"/>
      <c r="AH6" s="6"/>
      <c r="AI6" s="6">
        <f>SUM(H6:AH6)</f>
        <v>120</v>
      </c>
      <c r="AJ6" s="6">
        <f>G6-AI6</f>
        <v>0</v>
      </c>
      <c r="AK6" s="3">
        <v>23000</v>
      </c>
    </row>
    <row r="7" spans="1:37" x14ac:dyDescent="0.15">
      <c r="A7" s="3" t="s">
        <v>41</v>
      </c>
      <c r="B7" s="2" t="s">
        <v>42</v>
      </c>
      <c r="C7" s="3" t="s">
        <v>43</v>
      </c>
      <c r="D7" s="1"/>
      <c r="E7" s="1"/>
      <c r="F7" s="1">
        <v>4</v>
      </c>
      <c r="G7" s="7">
        <v>49</v>
      </c>
      <c r="H7" s="8"/>
      <c r="I7" s="8">
        <v>15</v>
      </c>
      <c r="J7" s="8">
        <v>5</v>
      </c>
      <c r="K7" s="8">
        <v>10</v>
      </c>
      <c r="L7" s="8"/>
      <c r="M7" s="8"/>
      <c r="N7" s="8"/>
      <c r="O7" s="8">
        <v>10</v>
      </c>
      <c r="P7" s="8">
        <v>4</v>
      </c>
      <c r="Q7" s="8"/>
      <c r="R7" s="8"/>
      <c r="S7" s="8"/>
      <c r="T7" s="8">
        <v>5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6">
        <f t="shared" ref="AI7:AI25" si="2">SUM(H7:AH7)</f>
        <v>49</v>
      </c>
      <c r="AJ7" s="6">
        <f t="shared" ref="AJ7:AJ25" si="3">G7-AI7</f>
        <v>0</v>
      </c>
      <c r="AK7" s="1">
        <v>23000</v>
      </c>
    </row>
    <row r="8" spans="1:37" x14ac:dyDescent="0.15">
      <c r="A8" s="3" t="s">
        <v>41</v>
      </c>
      <c r="B8" s="2" t="s">
        <v>42</v>
      </c>
      <c r="C8" s="3" t="s">
        <v>48</v>
      </c>
      <c r="D8" s="1"/>
      <c r="E8" s="1"/>
      <c r="F8" s="1">
        <v>4</v>
      </c>
      <c r="G8" s="7">
        <v>11</v>
      </c>
      <c r="H8" s="8"/>
      <c r="I8" s="8"/>
      <c r="J8" s="8"/>
      <c r="K8" s="8"/>
      <c r="L8" s="8">
        <v>1</v>
      </c>
      <c r="M8" s="8">
        <v>10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>
        <f t="shared" si="2"/>
        <v>11</v>
      </c>
      <c r="AJ8" s="6">
        <f t="shared" si="3"/>
        <v>0</v>
      </c>
      <c r="AK8" s="1">
        <v>23000</v>
      </c>
    </row>
    <row r="9" spans="1:37" x14ac:dyDescent="0.15">
      <c r="A9" s="3" t="s">
        <v>41</v>
      </c>
      <c r="B9" s="2" t="s">
        <v>42</v>
      </c>
      <c r="C9" s="3" t="s">
        <v>49</v>
      </c>
      <c r="D9" s="1"/>
      <c r="E9" s="1"/>
      <c r="F9" s="1">
        <v>4</v>
      </c>
      <c r="G9" s="7">
        <v>40</v>
      </c>
      <c r="H9" s="8"/>
      <c r="I9" s="8"/>
      <c r="J9" s="8"/>
      <c r="K9" s="8"/>
      <c r="L9" s="8">
        <v>5</v>
      </c>
      <c r="M9" s="8">
        <v>35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6">
        <f t="shared" si="2"/>
        <v>40</v>
      </c>
      <c r="AJ9" s="6">
        <f t="shared" si="3"/>
        <v>0</v>
      </c>
      <c r="AK9" s="1">
        <v>23000</v>
      </c>
    </row>
    <row r="10" spans="1:37" x14ac:dyDescent="0.15">
      <c r="A10" s="3" t="s">
        <v>46</v>
      </c>
      <c r="B10" s="4" t="s">
        <v>47</v>
      </c>
      <c r="C10" s="3" t="s">
        <v>43</v>
      </c>
      <c r="D10" s="3"/>
      <c r="E10" s="3" t="s">
        <v>2</v>
      </c>
      <c r="F10" s="3">
        <v>4</v>
      </c>
      <c r="G10" s="6">
        <v>22</v>
      </c>
      <c r="H10" s="6"/>
      <c r="I10" s="6">
        <v>5</v>
      </c>
      <c r="J10" s="6">
        <v>9</v>
      </c>
      <c r="K10" s="6"/>
      <c r="L10" s="6"/>
      <c r="M10" s="6"/>
      <c r="N10" s="6"/>
      <c r="O10" s="6"/>
      <c r="P10" s="6"/>
      <c r="Q10" s="6"/>
      <c r="R10" s="6"/>
      <c r="S10" s="6">
        <v>3</v>
      </c>
      <c r="T10" s="6">
        <v>1</v>
      </c>
      <c r="U10" s="6"/>
      <c r="V10" s="6"/>
      <c r="W10" s="6"/>
      <c r="X10" s="6"/>
      <c r="Y10" s="6"/>
      <c r="Z10" s="6"/>
      <c r="AA10" s="6"/>
      <c r="AB10" s="6"/>
      <c r="AC10" s="6"/>
      <c r="AD10" s="6">
        <v>4</v>
      </c>
      <c r="AE10" s="6"/>
      <c r="AF10" s="6"/>
      <c r="AG10" s="6"/>
      <c r="AH10" s="6"/>
      <c r="AI10" s="6">
        <f t="shared" si="2"/>
        <v>22</v>
      </c>
      <c r="AJ10" s="6">
        <f t="shared" si="3"/>
        <v>0</v>
      </c>
      <c r="AK10" s="3">
        <v>5400</v>
      </c>
    </row>
    <row r="11" spans="1:37" x14ac:dyDescent="0.15">
      <c r="A11" s="3" t="s">
        <v>46</v>
      </c>
      <c r="B11" s="4" t="s">
        <v>47</v>
      </c>
      <c r="C11" s="3" t="s">
        <v>49</v>
      </c>
      <c r="D11" s="3"/>
      <c r="E11" s="3" t="s">
        <v>2</v>
      </c>
      <c r="F11" s="3">
        <v>4</v>
      </c>
      <c r="G11" s="6">
        <v>3</v>
      </c>
      <c r="H11" s="6"/>
      <c r="I11" s="6"/>
      <c r="J11" s="6"/>
      <c r="K11" s="6"/>
      <c r="L11" s="6"/>
      <c r="M11" s="6">
        <v>2</v>
      </c>
      <c r="N11" s="6">
        <v>1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>
        <f t="shared" si="2"/>
        <v>3</v>
      </c>
      <c r="AJ11" s="6">
        <f t="shared" si="3"/>
        <v>0</v>
      </c>
      <c r="AK11" s="3">
        <v>5400</v>
      </c>
    </row>
    <row r="12" spans="1:37" x14ac:dyDescent="0.15">
      <c r="A12" s="3" t="s">
        <v>102</v>
      </c>
      <c r="B12" s="4" t="s">
        <v>103</v>
      </c>
      <c r="C12" s="3" t="s">
        <v>43</v>
      </c>
      <c r="D12" s="3"/>
      <c r="E12" s="3"/>
      <c r="F12" s="3">
        <v>4</v>
      </c>
      <c r="G12" s="6">
        <v>52</v>
      </c>
      <c r="H12" s="6"/>
      <c r="I12" s="6">
        <v>12</v>
      </c>
      <c r="J12" s="6">
        <v>19</v>
      </c>
      <c r="K12" s="6"/>
      <c r="L12" s="6"/>
      <c r="M12" s="6"/>
      <c r="N12" s="6"/>
      <c r="O12" s="6"/>
      <c r="P12" s="6"/>
      <c r="Q12" s="6"/>
      <c r="R12" s="6"/>
      <c r="S12" s="6">
        <v>10</v>
      </c>
      <c r="T12" s="6">
        <v>1</v>
      </c>
      <c r="U12" s="6"/>
      <c r="V12" s="6"/>
      <c r="W12" s="6"/>
      <c r="X12" s="6"/>
      <c r="Y12" s="6"/>
      <c r="Z12" s="6"/>
      <c r="AA12" s="6"/>
      <c r="AB12" s="6"/>
      <c r="AC12" s="6"/>
      <c r="AD12" s="6">
        <v>10</v>
      </c>
      <c r="AE12" s="6"/>
      <c r="AF12" s="6"/>
      <c r="AG12" s="6"/>
      <c r="AH12" s="6"/>
      <c r="AI12" s="6">
        <f t="shared" si="2"/>
        <v>52</v>
      </c>
      <c r="AJ12" s="6">
        <f t="shared" si="3"/>
        <v>0</v>
      </c>
      <c r="AK12" s="3">
        <v>5400</v>
      </c>
    </row>
    <row r="13" spans="1:37" x14ac:dyDescent="0.15">
      <c r="A13" s="3" t="s">
        <v>102</v>
      </c>
      <c r="B13" s="4" t="s">
        <v>103</v>
      </c>
      <c r="C13" s="3" t="s">
        <v>48</v>
      </c>
      <c r="D13" s="3"/>
      <c r="E13" s="3"/>
      <c r="F13" s="3">
        <v>4</v>
      </c>
      <c r="G13" s="6">
        <v>2</v>
      </c>
      <c r="H13" s="6"/>
      <c r="I13" s="6"/>
      <c r="J13" s="6"/>
      <c r="K13" s="6"/>
      <c r="L13" s="6"/>
      <c r="M13" s="6">
        <v>2</v>
      </c>
      <c r="N13" s="10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>
        <f t="shared" si="2"/>
        <v>2</v>
      </c>
      <c r="AJ13" s="6">
        <f t="shared" si="3"/>
        <v>0</v>
      </c>
      <c r="AK13" s="3">
        <v>5400</v>
      </c>
    </row>
    <row r="14" spans="1:37" x14ac:dyDescent="0.15">
      <c r="A14" s="3" t="s">
        <v>102</v>
      </c>
      <c r="B14" s="4" t="s">
        <v>103</v>
      </c>
      <c r="C14" s="3" t="s">
        <v>49</v>
      </c>
      <c r="D14" s="3"/>
      <c r="E14" s="3"/>
      <c r="F14" s="3">
        <v>4</v>
      </c>
      <c r="G14" s="6">
        <v>6</v>
      </c>
      <c r="H14" s="6"/>
      <c r="I14" s="6"/>
      <c r="J14" s="6"/>
      <c r="K14" s="6"/>
      <c r="L14" s="6"/>
      <c r="M14" s="6">
        <v>5</v>
      </c>
      <c r="N14" s="6">
        <v>1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>
        <f t="shared" si="2"/>
        <v>6</v>
      </c>
      <c r="AJ14" s="6">
        <f t="shared" si="3"/>
        <v>0</v>
      </c>
      <c r="AK14" s="3">
        <v>5400</v>
      </c>
    </row>
    <row r="15" spans="1:37" x14ac:dyDescent="0.15">
      <c r="A15" s="3" t="s">
        <v>104</v>
      </c>
      <c r="B15" s="4" t="s">
        <v>105</v>
      </c>
      <c r="C15" s="3" t="s">
        <v>43</v>
      </c>
      <c r="D15" s="3"/>
      <c r="E15" s="3"/>
      <c r="F15" s="3">
        <v>4</v>
      </c>
      <c r="G15" s="6">
        <v>26</v>
      </c>
      <c r="H15" s="6"/>
      <c r="I15" s="6">
        <v>7</v>
      </c>
      <c r="J15" s="6">
        <v>10</v>
      </c>
      <c r="K15" s="6"/>
      <c r="L15" s="6"/>
      <c r="M15" s="6"/>
      <c r="N15" s="10"/>
      <c r="O15" s="6"/>
      <c r="P15" s="6"/>
      <c r="Q15" s="6"/>
      <c r="R15" s="6"/>
      <c r="S15" s="6">
        <v>3</v>
      </c>
      <c r="T15" s="6">
        <v>1</v>
      </c>
      <c r="U15" s="6"/>
      <c r="V15" s="6"/>
      <c r="W15" s="6"/>
      <c r="X15" s="6"/>
      <c r="Y15" s="6"/>
      <c r="Z15" s="6"/>
      <c r="AA15" s="6"/>
      <c r="AB15" s="6"/>
      <c r="AC15" s="6"/>
      <c r="AD15" s="6">
        <v>5</v>
      </c>
      <c r="AE15" s="6"/>
      <c r="AF15" s="6"/>
      <c r="AG15" s="6"/>
      <c r="AH15" s="6"/>
      <c r="AI15" s="6">
        <f t="shared" si="2"/>
        <v>26</v>
      </c>
      <c r="AJ15" s="6">
        <f t="shared" si="3"/>
        <v>0</v>
      </c>
      <c r="AK15" s="3">
        <v>5400</v>
      </c>
    </row>
    <row r="16" spans="1:37" x14ac:dyDescent="0.15">
      <c r="A16" s="3" t="s">
        <v>104</v>
      </c>
      <c r="B16" s="4" t="s">
        <v>105</v>
      </c>
      <c r="C16" s="3" t="s">
        <v>49</v>
      </c>
      <c r="D16" s="3"/>
      <c r="E16" s="3"/>
      <c r="F16" s="3">
        <v>4</v>
      </c>
      <c r="G16" s="6">
        <v>4</v>
      </c>
      <c r="H16" s="6"/>
      <c r="I16" s="6"/>
      <c r="J16" s="6"/>
      <c r="K16" s="6"/>
      <c r="L16" s="6"/>
      <c r="M16" s="6">
        <v>3</v>
      </c>
      <c r="N16" s="6">
        <v>1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>
        <f t="shared" si="2"/>
        <v>4</v>
      </c>
      <c r="AJ16" s="6">
        <f t="shared" si="3"/>
        <v>0</v>
      </c>
      <c r="AK16" s="3">
        <v>5400</v>
      </c>
    </row>
    <row r="17" spans="1:37" x14ac:dyDescent="0.15">
      <c r="A17" s="3" t="s">
        <v>96</v>
      </c>
      <c r="B17" s="4" t="s">
        <v>106</v>
      </c>
      <c r="C17" s="3" t="s">
        <v>43</v>
      </c>
      <c r="D17" s="3"/>
      <c r="E17" s="3"/>
      <c r="F17" s="3">
        <v>4</v>
      </c>
      <c r="G17" s="6">
        <v>50</v>
      </c>
      <c r="H17" s="6"/>
      <c r="I17" s="6">
        <v>12</v>
      </c>
      <c r="J17" s="6">
        <v>18</v>
      </c>
      <c r="K17" s="6"/>
      <c r="L17" s="6"/>
      <c r="M17" s="6"/>
      <c r="N17" s="10"/>
      <c r="O17" s="6"/>
      <c r="P17" s="6"/>
      <c r="Q17" s="6"/>
      <c r="R17" s="6"/>
      <c r="S17" s="6">
        <v>9</v>
      </c>
      <c r="T17" s="6">
        <v>1</v>
      </c>
      <c r="U17" s="6"/>
      <c r="V17" s="6"/>
      <c r="W17" s="6"/>
      <c r="X17" s="6"/>
      <c r="Y17" s="6"/>
      <c r="Z17" s="6"/>
      <c r="AA17" s="6"/>
      <c r="AB17" s="6"/>
      <c r="AC17" s="6"/>
      <c r="AD17" s="6">
        <v>10</v>
      </c>
      <c r="AE17" s="6"/>
      <c r="AF17" s="6"/>
      <c r="AG17" s="6"/>
      <c r="AH17" s="6"/>
      <c r="AI17" s="6">
        <f t="shared" si="2"/>
        <v>50</v>
      </c>
      <c r="AJ17" s="6">
        <f t="shared" si="3"/>
        <v>0</v>
      </c>
      <c r="AK17" s="3">
        <v>5400</v>
      </c>
    </row>
    <row r="18" spans="1:37" x14ac:dyDescent="0.15">
      <c r="A18" s="3" t="s">
        <v>96</v>
      </c>
      <c r="B18" s="4" t="s">
        <v>106</v>
      </c>
      <c r="C18" s="3" t="s">
        <v>48</v>
      </c>
      <c r="D18" s="3"/>
      <c r="E18" s="3"/>
      <c r="F18" s="3">
        <v>4</v>
      </c>
      <c r="G18" s="6">
        <v>2</v>
      </c>
      <c r="H18" s="6"/>
      <c r="I18" s="6"/>
      <c r="J18" s="6"/>
      <c r="K18" s="6"/>
      <c r="L18" s="6"/>
      <c r="M18" s="6">
        <v>2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>
        <f t="shared" si="2"/>
        <v>2</v>
      </c>
      <c r="AJ18" s="6">
        <f t="shared" si="3"/>
        <v>0</v>
      </c>
      <c r="AK18" s="3">
        <v>5400</v>
      </c>
    </row>
    <row r="19" spans="1:37" x14ac:dyDescent="0.15">
      <c r="A19" s="3" t="s">
        <v>96</v>
      </c>
      <c r="B19" s="4" t="s">
        <v>106</v>
      </c>
      <c r="C19" s="3" t="s">
        <v>49</v>
      </c>
      <c r="D19" s="3"/>
      <c r="E19" s="3"/>
      <c r="F19" s="3">
        <v>4</v>
      </c>
      <c r="G19" s="6">
        <v>8</v>
      </c>
      <c r="H19" s="6"/>
      <c r="I19" s="6"/>
      <c r="J19" s="6"/>
      <c r="K19" s="6"/>
      <c r="L19" s="6"/>
      <c r="M19" s="6">
        <v>6</v>
      </c>
      <c r="N19" s="6">
        <v>2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>
        <f t="shared" si="2"/>
        <v>8</v>
      </c>
      <c r="AJ19" s="6">
        <f t="shared" si="3"/>
        <v>0</v>
      </c>
      <c r="AK19" s="3">
        <v>5400</v>
      </c>
    </row>
    <row r="20" spans="1:37" x14ac:dyDescent="0.15">
      <c r="A20" s="3" t="s">
        <v>107</v>
      </c>
      <c r="B20" s="4" t="s">
        <v>108</v>
      </c>
      <c r="C20" s="3" t="s">
        <v>43</v>
      </c>
      <c r="D20" s="3"/>
      <c r="E20" s="3"/>
      <c r="F20" s="3">
        <v>4</v>
      </c>
      <c r="G20" s="6">
        <v>23</v>
      </c>
      <c r="H20" s="6"/>
      <c r="I20" s="6">
        <v>7</v>
      </c>
      <c r="J20" s="6">
        <v>7</v>
      </c>
      <c r="K20" s="6"/>
      <c r="L20" s="6"/>
      <c r="M20" s="6"/>
      <c r="N20" s="10"/>
      <c r="O20" s="6"/>
      <c r="P20" s="6"/>
      <c r="Q20" s="6"/>
      <c r="R20" s="6"/>
      <c r="S20" s="6">
        <v>3</v>
      </c>
      <c r="T20" s="6">
        <v>1</v>
      </c>
      <c r="U20" s="6"/>
      <c r="V20" s="6"/>
      <c r="W20" s="6"/>
      <c r="X20" s="6"/>
      <c r="Y20" s="6"/>
      <c r="Z20" s="6"/>
      <c r="AA20" s="6"/>
      <c r="AB20" s="6"/>
      <c r="AC20" s="6"/>
      <c r="AD20" s="6">
        <v>5</v>
      </c>
      <c r="AE20" s="6"/>
      <c r="AF20" s="6"/>
      <c r="AG20" s="6"/>
      <c r="AH20" s="6"/>
      <c r="AI20" s="6">
        <f t="shared" si="2"/>
        <v>23</v>
      </c>
      <c r="AJ20" s="6">
        <f t="shared" si="3"/>
        <v>0</v>
      </c>
      <c r="AK20" s="3">
        <v>5400</v>
      </c>
    </row>
    <row r="21" spans="1:37" x14ac:dyDescent="0.15">
      <c r="A21" s="3" t="s">
        <v>107</v>
      </c>
      <c r="B21" s="4" t="s">
        <v>108</v>
      </c>
      <c r="C21" s="3" t="s">
        <v>48</v>
      </c>
      <c r="D21" s="3"/>
      <c r="E21" s="3"/>
      <c r="F21" s="3">
        <v>4</v>
      </c>
      <c r="G21" s="6">
        <v>4</v>
      </c>
      <c r="H21" s="6"/>
      <c r="I21" s="6"/>
      <c r="J21" s="6"/>
      <c r="K21" s="6"/>
      <c r="L21" s="6"/>
      <c r="M21" s="6">
        <v>2</v>
      </c>
      <c r="N21" s="6">
        <v>2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>
        <f t="shared" si="2"/>
        <v>4</v>
      </c>
      <c r="AJ21" s="6">
        <f t="shared" si="3"/>
        <v>0</v>
      </c>
      <c r="AK21" s="3">
        <v>5400</v>
      </c>
    </row>
    <row r="22" spans="1:37" x14ac:dyDescent="0.15">
      <c r="A22" s="3" t="s">
        <v>107</v>
      </c>
      <c r="B22" s="4" t="s">
        <v>108</v>
      </c>
      <c r="C22" s="3" t="s">
        <v>49</v>
      </c>
      <c r="D22" s="3"/>
      <c r="E22" s="3"/>
      <c r="F22" s="3">
        <v>4</v>
      </c>
      <c r="G22" s="6">
        <v>3</v>
      </c>
      <c r="H22" s="6"/>
      <c r="I22" s="6"/>
      <c r="J22" s="6"/>
      <c r="K22" s="6"/>
      <c r="L22" s="6"/>
      <c r="M22" s="6">
        <v>3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>
        <f t="shared" si="2"/>
        <v>3</v>
      </c>
      <c r="AJ22" s="6">
        <f t="shared" si="3"/>
        <v>0</v>
      </c>
      <c r="AK22" s="3">
        <v>5400</v>
      </c>
    </row>
    <row r="23" spans="1:37" x14ac:dyDescent="0.15">
      <c r="A23" s="9" t="s">
        <v>109</v>
      </c>
      <c r="B23" s="4" t="s">
        <v>52</v>
      </c>
      <c r="C23" s="3" t="s">
        <v>43</v>
      </c>
      <c r="D23" s="3"/>
      <c r="E23" s="3"/>
      <c r="F23" s="3">
        <v>4</v>
      </c>
      <c r="G23" s="6">
        <v>21</v>
      </c>
      <c r="H23" s="6"/>
      <c r="I23" s="6"/>
      <c r="J23" s="6"/>
      <c r="K23" s="6"/>
      <c r="L23" s="6"/>
      <c r="M23" s="11"/>
      <c r="N23" s="6"/>
      <c r="O23" s="6"/>
      <c r="P23" s="6"/>
      <c r="Q23" s="6"/>
      <c r="R23" s="6"/>
      <c r="S23" s="6">
        <v>16</v>
      </c>
      <c r="T23" s="6">
        <v>5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>
        <f t="shared" si="2"/>
        <v>21</v>
      </c>
      <c r="AJ23" s="6">
        <f t="shared" si="3"/>
        <v>0</v>
      </c>
      <c r="AK23" s="3">
        <v>12000</v>
      </c>
    </row>
    <row r="24" spans="1:37" x14ac:dyDescent="0.15">
      <c r="A24" s="9" t="s">
        <v>109</v>
      </c>
      <c r="B24" s="4" t="s">
        <v>52</v>
      </c>
      <c r="C24" s="3" t="s">
        <v>48</v>
      </c>
      <c r="D24" s="3"/>
      <c r="E24" s="3"/>
      <c r="F24" s="3">
        <v>4</v>
      </c>
      <c r="G24" s="6">
        <v>15</v>
      </c>
      <c r="H24" s="6"/>
      <c r="I24" s="6"/>
      <c r="J24" s="6"/>
      <c r="K24" s="6"/>
      <c r="L24" s="6"/>
      <c r="M24" s="6">
        <v>14</v>
      </c>
      <c r="N24" s="6">
        <v>1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>
        <f t="shared" si="2"/>
        <v>15</v>
      </c>
      <c r="AJ24" s="6">
        <f t="shared" si="3"/>
        <v>0</v>
      </c>
      <c r="AK24" s="3">
        <v>12000</v>
      </c>
    </row>
    <row r="25" spans="1:37" x14ac:dyDescent="0.15">
      <c r="A25" s="9" t="s">
        <v>109</v>
      </c>
      <c r="B25" s="4" t="s">
        <v>52</v>
      </c>
      <c r="C25" s="3" t="s">
        <v>49</v>
      </c>
      <c r="D25" s="3"/>
      <c r="E25" s="3"/>
      <c r="F25" s="3">
        <v>4</v>
      </c>
      <c r="G25" s="6">
        <v>24</v>
      </c>
      <c r="H25" s="6"/>
      <c r="I25" s="6"/>
      <c r="J25" s="6"/>
      <c r="K25" s="6"/>
      <c r="L25" s="6"/>
      <c r="M25" s="6">
        <v>20</v>
      </c>
      <c r="N25" s="6">
        <v>4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>
        <f t="shared" si="2"/>
        <v>24</v>
      </c>
      <c r="AJ25" s="6">
        <f t="shared" si="3"/>
        <v>0</v>
      </c>
      <c r="AK25" s="3">
        <v>12000</v>
      </c>
    </row>
  </sheetData>
  <phoneticPr fontId="23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2006-09-16T00:00:00Z</dcterms:created>
  <dcterms:modified xsi:type="dcterms:W3CDTF">2021-06-16T07:29:48Z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